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576" windowHeight="9360"/>
  </bookViews>
  <sheets>
    <sheet name="Statement of financial position" sheetId="2" r:id="rId1"/>
    <sheet name="Rates income &amp; expenditure" sheetId="1" r:id="rId2"/>
    <sheet name="Trading income &amp; expenditure" sheetId="3" r:id="rId3"/>
  </sheets>
  <definedNames>
    <definedName name="_AMO_UniqueIdentifier" hidden="1">"'a5208aff-b15b-4cab-9793-6bd071e8b515'"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2" i="3" l="1"/>
  <c r="L81" i="3"/>
  <c r="L80" i="3"/>
  <c r="L79" i="3"/>
  <c r="L78" i="3"/>
  <c r="L77" i="3"/>
  <c r="L76" i="3"/>
  <c r="L75" i="3"/>
  <c r="L73" i="3"/>
  <c r="L72" i="3"/>
  <c r="L71" i="3"/>
  <c r="L70" i="3"/>
  <c r="L69" i="3"/>
  <c r="L67" i="3"/>
  <c r="L66" i="3"/>
  <c r="L65" i="3"/>
  <c r="L64" i="3"/>
  <c r="L63" i="3"/>
  <c r="L62" i="3"/>
  <c r="L61" i="3"/>
  <c r="L60" i="3"/>
  <c r="L59" i="3"/>
  <c r="L58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5" i="3"/>
  <c r="L13" i="3"/>
  <c r="L12" i="3"/>
  <c r="L11" i="3"/>
  <c r="L10" i="3"/>
  <c r="L9" i="3"/>
  <c r="L8" i="3"/>
  <c r="L7" i="3"/>
  <c r="L6" i="3"/>
  <c r="L5" i="3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4" i="1"/>
  <c r="L13" i="1"/>
  <c r="L12" i="1"/>
  <c r="L11" i="1"/>
  <c r="L10" i="1"/>
  <c r="L9" i="1"/>
  <c r="L8" i="1"/>
  <c r="L7" i="1"/>
  <c r="L6" i="1"/>
  <c r="L5" i="1"/>
  <c r="L128" i="2"/>
  <c r="L127" i="2"/>
  <c r="L126" i="2"/>
  <c r="L125" i="2"/>
  <c r="L124" i="2"/>
  <c r="L123" i="2"/>
  <c r="L122" i="2"/>
  <c r="L120" i="2"/>
  <c r="L119" i="2"/>
  <c r="L118" i="2"/>
  <c r="L117" i="2"/>
  <c r="L115" i="2"/>
  <c r="L114" i="2"/>
  <c r="L113" i="2"/>
  <c r="L112" i="2"/>
  <c r="L109" i="2"/>
  <c r="L107" i="2"/>
  <c r="L106" i="2"/>
  <c r="L105" i="2"/>
  <c r="L104" i="2"/>
  <c r="L102" i="2"/>
  <c r="L101" i="2"/>
  <c r="L100" i="2"/>
  <c r="L99" i="2"/>
  <c r="L97" i="2"/>
  <c r="L96" i="2"/>
  <c r="L95" i="2"/>
  <c r="L94" i="2"/>
  <c r="L93" i="2"/>
  <c r="L90" i="2"/>
  <c r="L89" i="2"/>
  <c r="L88" i="2"/>
  <c r="L87" i="2"/>
  <c r="L86" i="2"/>
  <c r="L85" i="2"/>
  <c r="L84" i="2"/>
  <c r="L82" i="2"/>
  <c r="L80" i="2"/>
  <c r="L79" i="2"/>
  <c r="L78" i="2"/>
  <c r="L77" i="2"/>
  <c r="L69" i="2"/>
  <c r="L68" i="2"/>
  <c r="L67" i="2"/>
  <c r="L66" i="2"/>
  <c r="L65" i="2"/>
  <c r="L64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7" i="2"/>
  <c r="L26" i="2"/>
  <c r="L25" i="2"/>
  <c r="L24" i="2"/>
  <c r="L22" i="2"/>
  <c r="L21" i="2"/>
  <c r="L20" i="2"/>
  <c r="L19" i="2"/>
  <c r="L15" i="2"/>
  <c r="L14" i="2"/>
  <c r="L13" i="2"/>
  <c r="L12" i="2"/>
  <c r="L11" i="2"/>
  <c r="L10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<sst xmlns="http://schemas.openxmlformats.org/spreadsheetml/2006/main" count="456" uniqueCount="256">
  <si>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</si>
  <si>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</si>
  <si>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</si>
  <si>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</si>
  <si>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</si>
  <si>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</si>
  <si>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</si>
  <si>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</si>
  <si>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</si>
  <si>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</si>
  <si>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</si>
  <si>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</si>
  <si>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</si>
  <si>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</si>
  <si>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</si>
  <si>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</si>
  <si>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</si>
  <si>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</si>
  <si>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</si>
  <si>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</si>
  <si>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</si>
  <si>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</si>
  <si>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</si>
  <si>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</si>
  <si>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</si>
  <si>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</si>
  <si>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</si>
  <si>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</si>
  <si>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</si>
  <si>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</si>
  <si>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</si>
  <si>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</si>
  <si>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</si>
  <si>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</si>
  <si>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</si>
  <si>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</si>
  <si>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</si>
  <si>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</si>
  <si>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</si>
  <si>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</si>
  <si>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</si>
  <si>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</si>
  <si>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</si>
  <si>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</si>
  <si>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</si>
  <si>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</si>
  <si>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</si>
  <si>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</si>
  <si>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</si>
  <si>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</si>
  <si>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</si>
  <si>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</si>
  <si>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</si>
  <si>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</si>
  <si>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</si>
  <si>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</si>
  <si>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</si>
  <si>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</si>
  <si>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</si>
  <si>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</si>
  <si>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</si>
  <si>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</si>
  <si>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</si>
  <si>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</si>
  <si>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</si>
  <si>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</si>
  <si>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</si>
  <si>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</si>
  <si>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</si>
  <si>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</si>
  <si>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</si>
  <si>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</si>
  <si>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</si>
  <si>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</si>
  <si>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</si>
  <si>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</si>
  <si>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</si>
  <si>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</si>
  <si>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</si>
  <si>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</si>
  <si>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</si>
  <si>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</si>
  <si>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</si>
  <si>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</si>
  <si>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</si>
  <si>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</si>
  <si>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</si>
  <si>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</si>
  <si>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</si>
  <si>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</si>
  <si>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</si>
  <si>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</si>
  <si>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</si>
  <si>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</si>
  <si>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</si>
  <si>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</si>
  <si>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</si>
  <si>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</si>
  <si>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</si>
  <si>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</si>
  <si>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</si>
  <si>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</si>
  <si>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</si>
  <si>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</si>
  <si>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</si>
  <si>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</si>
  <si>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</si>
  <si>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</si>
  <si>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</si>
  <si>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</si>
  <si>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</si>
  <si>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</si>
  <si>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</si>
  <si>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</si>
  <si>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</si>
  <si>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</si>
  <si>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</si>
  <si>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</si>
  <si>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</si>
  <si>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</si>
  <si>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</si>
  <si>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</si>
  <si>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</si>
  <si>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</si>
  <si>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</si>
  <si>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</si>
  <si>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</si>
  <si>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</si>
  <si>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</si>
  <si>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</si>
  <si>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</si>
  <si>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</si>
  <si>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</si>
  <si>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</si>
  <si>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</si>
  <si>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</si>
  <si>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</si>
  <si>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</si>
  <si>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</si>
  <si>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</si>
  <si>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</si>
  <si>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</si>
  <si>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</si>
  <si>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</si>
  <si>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</si>
  <si>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</si>
  <si>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</si>
  <si>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</si>
  <si>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</si>
  <si>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</si>
  <si>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</si>
  <si>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</si>
  <si>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</si>
  <si>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</si>
  <si>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</si>
  <si>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</si>
  <si>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</si>
  <si>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</si>
  <si>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</si>
  <si>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</si>
  <si>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</si>
  <si>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</si>
  <si>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</si>
  <si>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</si>
  <si>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</si>
  <si>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</si>
  <si>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</si>
  <si>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</si>
  <si>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</si>
  <si>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</si>
  <si>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</si>
  <si>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</si>
  <si>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</si>
  <si>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</si>
  <si>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</si>
  <si>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</si>
  <si>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</si>
  <si>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</si>
  <si>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</si>
  <si>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</si>
  <si>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</si>
  <si>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</si>
  <si>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</si>
  <si>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</si>
  <si>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</si>
  <si>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</si>
  <si>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</si>
  <si>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</si>
  <si>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</si>
  <si>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</si>
  <si>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</si>
  <si>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</si>
  <si>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</si>
  <si>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</si>
  <si>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</si>
  <si>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</si>
  <si>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</si>
  <si>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</si>
  <si>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</si>
  <si>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</si>
  <si>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</si>
  <si>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</si>
  <si>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</si>
  <si>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</si>
  <si>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</si>
  <si>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</si>
  <si>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</si>
  <si>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</si>
  <si>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</si>
  <si>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</si>
  <si>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</si>
  <si>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</si>
  <si>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</si>
  <si>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</si>
  <si>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</si>
  <si>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</si>
  <si>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</si>
  <si>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</si>
  <si>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</si>
  <si>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</si>
  <si>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</si>
  <si>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</si>
  <si>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</si>
  <si>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</si>
  <si>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</si>
  <si>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</si>
  <si>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</si>
  <si>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</si>
  <si>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</si>
  <si>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</si>
  <si>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</si>
  <si>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</si>
  <si>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</si>
  <si>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</si>
  <si>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</si>
  <si>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</si>
  <si>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</si>
  <si>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</si>
  <si>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</si>
  <si>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</si>
  <si>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</si>
  <si>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</si>
  <si>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</si>
  <si>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</si>
  <si>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</si>
  <si>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Other long-term payables (excluding loans)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</si>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</sst>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165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15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tabSelected="1" workbookViewId="0">
      <selection activeCell="M5" sqref="M5"/>
    </sheetView>
  </sheetViews>
  <sheetFormatPr defaultColWidth="15.44140625" defaultRowHeight="14.4" x14ac:dyDescent="0.3"/>
  <cols>
    <col min="1" max="1" width="9.109375" customWidth="1"/>
    <col min="2" max="2" width="54.44140625" customWidth="1"/>
    <col min="3" max="12" width="16.6640625" style="21" customWidth="1"/>
  </cols>
  <sheetData>
    <row r="1" spans="1:15" ht="15.6" x14ac:dyDescent="0.3">
      <c r="A1" s="55"/>
      <c r="B1" s="55"/>
      <c r="C1" s="55"/>
      <c r="D1"/>
    </row>
    <row r="2" spans="1:15" x14ac:dyDescent="0.3">
      <c r="A2" s="56" t="s">
        <v>160</v>
      </c>
      <c r="B2" s="57"/>
      <c r="C2" s="1" t="s">
        <v>0</v>
      </c>
      <c r="D2" s="1" t="s">
        <v>246</v>
      </c>
      <c r="E2" s="1" t="s">
        <v>247</v>
      </c>
      <c r="F2" s="1" t="s">
        <v>248</v>
      </c>
      <c r="G2" s="1" t="s">
        <v>249</v>
      </c>
      <c r="H2" s="1" t="s">
        <v>250</v>
      </c>
      <c r="I2" s="1" t="s">
        <v>251</v>
      </c>
      <c r="J2" s="1" t="s">
        <v>252</v>
      </c>
      <c r="K2" s="1" t="s">
        <v>253</v>
      </c>
      <c r="L2" s="1" t="s">
        <v>254</v>
      </c>
    </row>
    <row r="3" spans="1:15" x14ac:dyDescent="0.3">
      <c r="A3" s="58"/>
      <c r="B3" s="59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N3" s="21"/>
      <c r="O3" s="21"/>
    </row>
    <row r="4" spans="1:15" x14ac:dyDescent="0.3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x14ac:dyDescent="0.3">
      <c r="A5" s="4">
        <v>1.1000000000000001</v>
      </c>
      <c r="B5" s="5" t="s">
        <v>3</v>
      </c>
      <c r="C5" s="6">
        <v>430264</v>
      </c>
      <c r="D5" s="6">
        <v>109732</v>
      </c>
      <c r="E5" s="6">
        <v>514</v>
      </c>
      <c r="F5" s="6">
        <v>0</v>
      </c>
      <c r="G5" s="6">
        <v>318746</v>
      </c>
      <c r="H5" s="6">
        <v>16287</v>
      </c>
      <c r="I5" s="6">
        <v>156443</v>
      </c>
      <c r="J5" s="6">
        <v>0</v>
      </c>
      <c r="K5" s="6">
        <v>483</v>
      </c>
      <c r="L5" s="6">
        <f>SUM(C5:K5)</f>
        <v>1032469</v>
      </c>
      <c r="O5" s="20"/>
    </row>
    <row r="6" spans="1:15" x14ac:dyDescent="0.3">
      <c r="A6" s="4">
        <v>1.2</v>
      </c>
      <c r="B6" s="5" t="s">
        <v>4</v>
      </c>
      <c r="C6" s="6">
        <v>3509243</v>
      </c>
      <c r="D6" s="6">
        <v>81794</v>
      </c>
      <c r="E6" s="6">
        <v>103479</v>
      </c>
      <c r="F6" s="6">
        <v>0</v>
      </c>
      <c r="G6" s="6">
        <v>164290</v>
      </c>
      <c r="H6" s="6">
        <v>0</v>
      </c>
      <c r="I6" s="6">
        <v>0</v>
      </c>
      <c r="J6" s="6">
        <v>0</v>
      </c>
      <c r="K6" s="6">
        <v>0</v>
      </c>
      <c r="L6" s="6">
        <f t="shared" ref="L6:L15" si="0">SUM(C6:K6)</f>
        <v>3858806</v>
      </c>
      <c r="O6" s="20"/>
    </row>
    <row r="7" spans="1:15" x14ac:dyDescent="0.3">
      <c r="A7" s="4">
        <v>1.3</v>
      </c>
      <c r="B7" s="5" t="s">
        <v>5</v>
      </c>
      <c r="C7" s="6">
        <v>60362</v>
      </c>
      <c r="D7" s="6">
        <v>-21706</v>
      </c>
      <c r="E7" s="6">
        <v>1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38657</v>
      </c>
      <c r="O7" s="20"/>
    </row>
    <row r="8" spans="1:15" x14ac:dyDescent="0.3">
      <c r="A8" s="4">
        <v>1.4</v>
      </c>
      <c r="B8" s="5" t="s">
        <v>6</v>
      </c>
      <c r="C8" s="6">
        <v>917806</v>
      </c>
      <c r="D8" s="6">
        <v>7509672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8427478</v>
      </c>
      <c r="O8" s="20"/>
    </row>
    <row r="9" spans="1:15" x14ac:dyDescent="0.3">
      <c r="A9" s="4">
        <v>1.5</v>
      </c>
      <c r="B9" s="5" t="s">
        <v>7</v>
      </c>
      <c r="C9" s="6">
        <v>21286</v>
      </c>
      <c r="D9" s="6">
        <v>372714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394000</v>
      </c>
      <c r="O9" s="20"/>
    </row>
    <row r="10" spans="1:15" x14ac:dyDescent="0.3">
      <c r="A10" s="4">
        <v>1.6</v>
      </c>
      <c r="B10" s="5" t="s">
        <v>8</v>
      </c>
      <c r="C10" s="6">
        <v>561923</v>
      </c>
      <c r="D10" s="6">
        <v>130192</v>
      </c>
      <c r="E10" s="6">
        <v>24093</v>
      </c>
      <c r="F10" s="6">
        <v>5000</v>
      </c>
      <c r="G10" s="6">
        <v>530</v>
      </c>
      <c r="H10" s="6">
        <v>0</v>
      </c>
      <c r="I10" s="6">
        <v>2385</v>
      </c>
      <c r="J10" s="6">
        <v>0</v>
      </c>
      <c r="K10" s="6">
        <v>0</v>
      </c>
      <c r="L10" s="6">
        <f t="shared" si="0"/>
        <v>724123</v>
      </c>
      <c r="O10" s="20"/>
    </row>
    <row r="11" spans="1:15" x14ac:dyDescent="0.3">
      <c r="A11" s="4">
        <v>1.7</v>
      </c>
      <c r="B11" s="5" t="s">
        <v>9</v>
      </c>
      <c r="C11" s="6">
        <v>1289292</v>
      </c>
      <c r="D11" s="6">
        <v>7915030</v>
      </c>
      <c r="E11" s="6">
        <v>177490</v>
      </c>
      <c r="F11" s="6">
        <v>2326724</v>
      </c>
      <c r="G11" s="6">
        <v>262261</v>
      </c>
      <c r="H11" s="6">
        <v>14922</v>
      </c>
      <c r="I11" s="6">
        <v>1671</v>
      </c>
      <c r="J11" s="6">
        <v>292278</v>
      </c>
      <c r="K11" s="6">
        <v>7361676</v>
      </c>
      <c r="L11" s="6">
        <f t="shared" si="0"/>
        <v>19641344</v>
      </c>
      <c r="O11" s="20"/>
    </row>
    <row r="12" spans="1:15" x14ac:dyDescent="0.3">
      <c r="A12" s="4">
        <v>1.8</v>
      </c>
      <c r="B12" s="5" t="s">
        <v>10</v>
      </c>
      <c r="C12" s="6">
        <v>0</v>
      </c>
      <c r="D12" s="6">
        <v>33034</v>
      </c>
      <c r="E12" s="6">
        <v>10721</v>
      </c>
      <c r="F12" s="6">
        <v>14482</v>
      </c>
      <c r="G12" s="6">
        <v>0</v>
      </c>
      <c r="H12" s="6">
        <v>0</v>
      </c>
      <c r="I12" s="6">
        <v>74115</v>
      </c>
      <c r="J12" s="6">
        <v>0</v>
      </c>
      <c r="K12" s="6">
        <v>0</v>
      </c>
      <c r="L12" s="6">
        <f t="shared" si="0"/>
        <v>132352</v>
      </c>
      <c r="O12" s="20"/>
    </row>
    <row r="13" spans="1:15" x14ac:dyDescent="0.3">
      <c r="A13" s="4">
        <v>1.9</v>
      </c>
      <c r="B13" s="5" t="s">
        <v>11</v>
      </c>
      <c r="C13" s="6">
        <v>15333</v>
      </c>
      <c r="D13" s="6">
        <v>0</v>
      </c>
      <c r="E13" s="6">
        <v>0</v>
      </c>
      <c r="F13" s="6">
        <v>60000</v>
      </c>
      <c r="G13" s="6">
        <v>699344</v>
      </c>
      <c r="H13" s="6">
        <v>0</v>
      </c>
      <c r="I13" s="6">
        <v>-1386</v>
      </c>
      <c r="J13" s="6">
        <v>0</v>
      </c>
      <c r="K13" s="6">
        <v>0</v>
      </c>
      <c r="L13" s="6">
        <f t="shared" si="0"/>
        <v>773291</v>
      </c>
      <c r="O13" s="20"/>
    </row>
    <row r="14" spans="1:15" x14ac:dyDescent="0.3">
      <c r="A14" s="4">
        <v>1.1000000000000001</v>
      </c>
      <c r="B14" s="5" t="s">
        <v>12</v>
      </c>
      <c r="C14" s="6">
        <v>64645801</v>
      </c>
      <c r="D14" s="6">
        <v>56205941</v>
      </c>
      <c r="E14" s="6">
        <v>15827636</v>
      </c>
      <c r="F14" s="6">
        <v>32327351</v>
      </c>
      <c r="G14" s="6">
        <v>99020310</v>
      </c>
      <c r="H14" s="6">
        <v>34789621</v>
      </c>
      <c r="I14" s="6">
        <v>138553841</v>
      </c>
      <c r="J14" s="6">
        <v>38088812</v>
      </c>
      <c r="K14" s="6">
        <v>49980780</v>
      </c>
      <c r="L14" s="6">
        <f t="shared" si="0"/>
        <v>529440093</v>
      </c>
      <c r="O14" s="20"/>
    </row>
    <row r="15" spans="1:15" x14ac:dyDescent="0.3">
      <c r="A15" s="7">
        <v>2</v>
      </c>
      <c r="B15" s="8" t="s">
        <v>13</v>
      </c>
      <c r="C15" s="6">
        <v>407779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44986</v>
      </c>
      <c r="J15" s="6">
        <v>0</v>
      </c>
      <c r="K15" s="6">
        <v>0</v>
      </c>
      <c r="L15" s="6">
        <f t="shared" si="0"/>
        <v>452765</v>
      </c>
      <c r="O15" s="20"/>
    </row>
    <row r="16" spans="1:15" x14ac:dyDescent="0.3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  <c r="O16" s="20"/>
    </row>
    <row r="17" spans="1:15" x14ac:dyDescent="0.3">
      <c r="A17" s="7">
        <v>3.1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  <c r="O17" s="20"/>
    </row>
    <row r="18" spans="1:15" x14ac:dyDescent="0.3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  <c r="O18" s="20"/>
    </row>
    <row r="19" spans="1:15" x14ac:dyDescent="0.3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  <c r="O19" s="20"/>
    </row>
    <row r="20" spans="1:15" x14ac:dyDescent="0.3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1"/>
        <v>0</v>
      </c>
      <c r="O20" s="20"/>
    </row>
    <row r="21" spans="1:15" x14ac:dyDescent="0.3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  <c r="O21" s="20"/>
    </row>
    <row r="22" spans="1:15" x14ac:dyDescent="0.3">
      <c r="A22" s="4" t="s">
        <v>24</v>
      </c>
      <c r="B22" s="5" t="s">
        <v>25</v>
      </c>
      <c r="C22" s="6">
        <v>75489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58621</v>
      </c>
      <c r="J22" s="6">
        <v>0</v>
      </c>
      <c r="K22" s="6">
        <v>0</v>
      </c>
      <c r="L22" s="6">
        <f t="shared" si="1"/>
        <v>134110</v>
      </c>
      <c r="O22" s="20"/>
    </row>
    <row r="23" spans="1:15" x14ac:dyDescent="0.3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  <c r="O23" s="20"/>
    </row>
    <row r="24" spans="1:15" x14ac:dyDescent="0.3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  <c r="O24" s="20"/>
    </row>
    <row r="25" spans="1:15" x14ac:dyDescent="0.3">
      <c r="A25" s="4" t="s">
        <v>29</v>
      </c>
      <c r="B25" s="5" t="s">
        <v>21</v>
      </c>
      <c r="C25" s="6">
        <v>204727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1678444</v>
      </c>
      <c r="J25" s="6">
        <v>0</v>
      </c>
      <c r="K25" s="6">
        <v>0</v>
      </c>
      <c r="L25" s="6">
        <f t="shared" si="2"/>
        <v>1883171</v>
      </c>
      <c r="O25" s="20"/>
    </row>
    <row r="26" spans="1:15" x14ac:dyDescent="0.3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  <c r="O26" s="20"/>
    </row>
    <row r="27" spans="1:15" x14ac:dyDescent="0.3">
      <c r="A27" s="4" t="s">
        <v>31</v>
      </c>
      <c r="B27" s="5" t="s">
        <v>25</v>
      </c>
      <c r="C27" s="6">
        <v>3995273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12440223</v>
      </c>
      <c r="J27" s="6">
        <v>0</v>
      </c>
      <c r="K27" s="6">
        <v>0</v>
      </c>
      <c r="L27" s="6">
        <f t="shared" si="2"/>
        <v>16435496</v>
      </c>
      <c r="O27" s="20"/>
    </row>
    <row r="28" spans="1:15" x14ac:dyDescent="0.3">
      <c r="A28" s="7">
        <v>3.2</v>
      </c>
      <c r="B28" s="3" t="s">
        <v>32</v>
      </c>
      <c r="C28" s="9"/>
      <c r="D28" s="9"/>
      <c r="E28" s="9"/>
      <c r="F28" s="9"/>
      <c r="G28" s="9"/>
      <c r="H28" s="9"/>
      <c r="I28" s="9"/>
      <c r="J28" s="9"/>
      <c r="K28" s="9"/>
      <c r="L28" s="9"/>
      <c r="O28" s="20"/>
    </row>
    <row r="29" spans="1:15" x14ac:dyDescent="0.3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3" si="3">SUM(C29:K29)</f>
        <v>0</v>
      </c>
      <c r="O29" s="20"/>
    </row>
    <row r="30" spans="1:15" x14ac:dyDescent="0.3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  <c r="O30" s="20"/>
    </row>
    <row r="31" spans="1:15" x14ac:dyDescent="0.3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0</v>
      </c>
      <c r="O31" s="20"/>
    </row>
    <row r="32" spans="1:15" x14ac:dyDescent="0.3">
      <c r="A32" s="4" t="s">
        <v>39</v>
      </c>
      <c r="B32" s="5" t="s">
        <v>40</v>
      </c>
      <c r="C32" s="6">
        <v>1900423</v>
      </c>
      <c r="D32" s="6">
        <v>861764</v>
      </c>
      <c r="E32" s="6">
        <v>328037</v>
      </c>
      <c r="F32" s="6">
        <v>409740</v>
      </c>
      <c r="G32" s="6">
        <v>5551503</v>
      </c>
      <c r="H32" s="6">
        <v>583471</v>
      </c>
      <c r="I32" s="6">
        <v>12152884</v>
      </c>
      <c r="J32" s="6">
        <v>482058</v>
      </c>
      <c r="K32" s="6">
        <v>413943</v>
      </c>
      <c r="L32" s="6">
        <f t="shared" si="3"/>
        <v>22683823</v>
      </c>
      <c r="O32" s="20"/>
    </row>
    <row r="33" spans="1:15" x14ac:dyDescent="0.3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  <c r="O33" s="20"/>
    </row>
    <row r="34" spans="1:15" x14ac:dyDescent="0.3">
      <c r="A34" s="4" t="s">
        <v>43</v>
      </c>
      <c r="B34" s="5" t="s">
        <v>21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986723</v>
      </c>
      <c r="I34" s="6">
        <v>0</v>
      </c>
      <c r="J34" s="6">
        <v>0</v>
      </c>
      <c r="K34" s="6">
        <v>0</v>
      </c>
      <c r="L34" s="6">
        <f t="shared" si="3"/>
        <v>986723</v>
      </c>
      <c r="O34" s="20"/>
    </row>
    <row r="35" spans="1:15" x14ac:dyDescent="0.3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3"/>
        <v>0</v>
      </c>
      <c r="O35" s="20"/>
    </row>
    <row r="36" spans="1:15" x14ac:dyDescent="0.3">
      <c r="A36" s="4" t="s">
        <v>45</v>
      </c>
      <c r="B36" s="5" t="s">
        <v>46</v>
      </c>
      <c r="C36" s="6">
        <v>604893</v>
      </c>
      <c r="D36" s="6">
        <v>930745</v>
      </c>
      <c r="E36" s="6">
        <v>167</v>
      </c>
      <c r="F36" s="6">
        <v>773148</v>
      </c>
      <c r="G36" s="6">
        <v>4217580</v>
      </c>
      <c r="H36" s="6">
        <v>26998</v>
      </c>
      <c r="I36" s="6">
        <v>5031029</v>
      </c>
      <c r="J36" s="6">
        <v>60266</v>
      </c>
      <c r="K36" s="6">
        <v>1888</v>
      </c>
      <c r="L36" s="6">
        <f t="shared" si="3"/>
        <v>11646714</v>
      </c>
      <c r="O36" s="20"/>
    </row>
    <row r="37" spans="1:15" x14ac:dyDescent="0.3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  <c r="O37" s="20"/>
    </row>
    <row r="38" spans="1:15" x14ac:dyDescent="0.3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  <c r="O38" s="20"/>
    </row>
    <row r="39" spans="1:15" x14ac:dyDescent="0.3">
      <c r="A39" s="4" t="s">
        <v>51</v>
      </c>
      <c r="B39" s="5" t="s">
        <v>52</v>
      </c>
      <c r="C39" s="6">
        <v>2151728</v>
      </c>
      <c r="D39" s="6">
        <v>50416</v>
      </c>
      <c r="E39" s="6">
        <v>29</v>
      </c>
      <c r="F39" s="6">
        <v>529967</v>
      </c>
      <c r="G39" s="6">
        <v>629184</v>
      </c>
      <c r="H39" s="6">
        <v>89244</v>
      </c>
      <c r="I39" s="6">
        <v>3729900</v>
      </c>
      <c r="J39" s="6">
        <v>48949</v>
      </c>
      <c r="K39" s="6">
        <v>137205</v>
      </c>
      <c r="L39" s="6">
        <f t="shared" si="3"/>
        <v>7366622</v>
      </c>
      <c r="O39" s="20"/>
    </row>
    <row r="40" spans="1:15" x14ac:dyDescent="0.3">
      <c r="A40" s="4">
        <v>3.3</v>
      </c>
      <c r="B40" s="5" t="s">
        <v>53</v>
      </c>
      <c r="C40" s="6">
        <v>24754</v>
      </c>
      <c r="D40" s="6">
        <v>47391</v>
      </c>
      <c r="E40" s="6">
        <v>40631</v>
      </c>
      <c r="F40" s="6">
        <v>21365</v>
      </c>
      <c r="G40" s="6">
        <v>79467</v>
      </c>
      <c r="H40" s="6">
        <v>42118</v>
      </c>
      <c r="I40" s="6">
        <v>501003</v>
      </c>
      <c r="J40" s="6">
        <v>19701</v>
      </c>
      <c r="K40" s="6">
        <v>125115</v>
      </c>
      <c r="L40" s="6">
        <f t="shared" si="3"/>
        <v>901545</v>
      </c>
      <c r="O40" s="20"/>
    </row>
    <row r="41" spans="1:15" x14ac:dyDescent="0.3">
      <c r="A41" s="7">
        <v>3.4</v>
      </c>
      <c r="B41" s="8" t="s">
        <v>54</v>
      </c>
      <c r="C41" s="6">
        <v>7560689</v>
      </c>
      <c r="D41" s="6">
        <v>1567272</v>
      </c>
      <c r="E41" s="6">
        <v>754820</v>
      </c>
      <c r="F41" s="6">
        <v>705688</v>
      </c>
      <c r="G41" s="6">
        <v>1379262</v>
      </c>
      <c r="H41" s="6">
        <v>844516</v>
      </c>
      <c r="I41" s="6">
        <v>2978399</v>
      </c>
      <c r="J41" s="6">
        <v>1269484</v>
      </c>
      <c r="K41" s="6">
        <v>1231497</v>
      </c>
      <c r="L41" s="6">
        <f t="shared" si="3"/>
        <v>18291627</v>
      </c>
      <c r="O41" s="20"/>
    </row>
    <row r="42" spans="1:15" x14ac:dyDescent="0.3">
      <c r="A42" s="7">
        <v>3.5</v>
      </c>
      <c r="B42" s="8" t="s">
        <v>55</v>
      </c>
      <c r="C42" s="6">
        <v>2117649</v>
      </c>
      <c r="D42" s="6">
        <v>2757370</v>
      </c>
      <c r="E42" s="6">
        <v>470481</v>
      </c>
      <c r="F42" s="6">
        <v>1644817</v>
      </c>
      <c r="G42" s="6">
        <v>5044987</v>
      </c>
      <c r="H42" s="6">
        <v>932599</v>
      </c>
      <c r="I42" s="6">
        <v>6645052</v>
      </c>
      <c r="J42" s="6">
        <v>749427</v>
      </c>
      <c r="K42" s="6">
        <v>287462</v>
      </c>
      <c r="L42" s="6">
        <f t="shared" si="3"/>
        <v>20649844</v>
      </c>
      <c r="O42" s="20"/>
    </row>
    <row r="43" spans="1:15" x14ac:dyDescent="0.3">
      <c r="A43" s="7">
        <v>3.6</v>
      </c>
      <c r="B43" s="8" t="s">
        <v>245</v>
      </c>
      <c r="C43" s="6">
        <v>0</v>
      </c>
      <c r="D43" s="6">
        <v>20382</v>
      </c>
      <c r="E43" s="6">
        <v>0</v>
      </c>
      <c r="F43" s="6">
        <v>525003</v>
      </c>
      <c r="G43" s="6">
        <v>2</v>
      </c>
      <c r="H43" s="6">
        <v>2039</v>
      </c>
      <c r="I43" s="6">
        <v>1945918</v>
      </c>
      <c r="J43" s="6">
        <v>0</v>
      </c>
      <c r="K43" s="6">
        <v>0</v>
      </c>
      <c r="L43" s="6">
        <f t="shared" si="3"/>
        <v>2493344</v>
      </c>
      <c r="O43" s="20"/>
    </row>
    <row r="44" spans="1:15" x14ac:dyDescent="0.3">
      <c r="A44" s="7">
        <v>4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O44" s="20"/>
    </row>
    <row r="45" spans="1:15" x14ac:dyDescent="0.3">
      <c r="A45" s="7">
        <v>4.0999999999999996</v>
      </c>
      <c r="B45" s="3" t="s">
        <v>57</v>
      </c>
      <c r="C45" s="9"/>
      <c r="D45" s="9"/>
      <c r="E45" s="9"/>
      <c r="F45" s="9"/>
      <c r="G45" s="9"/>
      <c r="H45" s="9"/>
      <c r="I45" s="9"/>
      <c r="J45" s="9"/>
      <c r="K45" s="9"/>
      <c r="L45" s="9"/>
      <c r="O45" s="20"/>
    </row>
    <row r="46" spans="1:15" x14ac:dyDescent="0.3">
      <c r="A46" s="4" t="s">
        <v>58</v>
      </c>
      <c r="B46" s="5" t="s">
        <v>34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f t="shared" ref="L46:L62" si="4">SUM(C46:K46)</f>
        <v>0</v>
      </c>
      <c r="O46" s="20"/>
    </row>
    <row r="47" spans="1:15" x14ac:dyDescent="0.3">
      <c r="A47" s="4" t="s">
        <v>59</v>
      </c>
      <c r="B47" s="5" t="s">
        <v>36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4"/>
        <v>0</v>
      </c>
      <c r="O47" s="20"/>
    </row>
    <row r="48" spans="1:15" x14ac:dyDescent="0.3">
      <c r="A48" s="4" t="s">
        <v>60</v>
      </c>
      <c r="B48" s="5" t="s">
        <v>38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3000</v>
      </c>
      <c r="I48" s="6">
        <v>0</v>
      </c>
      <c r="J48" s="6">
        <v>0</v>
      </c>
      <c r="K48" s="6">
        <v>0</v>
      </c>
      <c r="L48" s="6">
        <f t="shared" si="4"/>
        <v>3000</v>
      </c>
      <c r="O48" s="20"/>
    </row>
    <row r="49" spans="1:15" x14ac:dyDescent="0.3">
      <c r="A49" s="4" t="s">
        <v>61</v>
      </c>
      <c r="B49" s="5" t="s">
        <v>40</v>
      </c>
      <c r="C49" s="6">
        <v>186558</v>
      </c>
      <c r="D49" s="6">
        <v>90383</v>
      </c>
      <c r="E49" s="6">
        <v>39719</v>
      </c>
      <c r="F49" s="6">
        <v>155881</v>
      </c>
      <c r="G49" s="6">
        <v>575876</v>
      </c>
      <c r="H49" s="6">
        <v>163449</v>
      </c>
      <c r="I49" s="6">
        <v>527603</v>
      </c>
      <c r="J49" s="6">
        <v>43912</v>
      </c>
      <c r="K49" s="6">
        <v>92939</v>
      </c>
      <c r="L49" s="6">
        <f t="shared" si="4"/>
        <v>1876320</v>
      </c>
      <c r="O49" s="20"/>
    </row>
    <row r="50" spans="1:15" x14ac:dyDescent="0.3">
      <c r="A50" s="4" t="s">
        <v>62</v>
      </c>
      <c r="B50" s="5" t="s">
        <v>42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  <c r="O50" s="20"/>
    </row>
    <row r="51" spans="1:15" x14ac:dyDescent="0.3">
      <c r="A51" s="4" t="s">
        <v>63</v>
      </c>
      <c r="B51" s="5" t="s">
        <v>21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4"/>
        <v>0</v>
      </c>
      <c r="O51" s="20"/>
    </row>
    <row r="52" spans="1:15" x14ac:dyDescent="0.3">
      <c r="A52" s="4" t="s">
        <v>64</v>
      </c>
      <c r="B52" s="5" t="s">
        <v>23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f t="shared" si="4"/>
        <v>0</v>
      </c>
      <c r="O52" s="20"/>
    </row>
    <row r="53" spans="1:15" x14ac:dyDescent="0.3">
      <c r="A53" s="4" t="s">
        <v>65</v>
      </c>
      <c r="B53" s="5" t="s">
        <v>46</v>
      </c>
      <c r="C53" s="6">
        <v>84403</v>
      </c>
      <c r="D53" s="6">
        <v>81514</v>
      </c>
      <c r="E53" s="6">
        <v>881</v>
      </c>
      <c r="F53" s="6">
        <v>4319</v>
      </c>
      <c r="G53" s="6">
        <v>510007</v>
      </c>
      <c r="H53" s="6">
        <v>1625</v>
      </c>
      <c r="I53" s="6">
        <v>850818</v>
      </c>
      <c r="J53" s="6">
        <v>20721</v>
      </c>
      <c r="K53" s="6">
        <v>3656</v>
      </c>
      <c r="L53" s="6">
        <f t="shared" si="4"/>
        <v>1557944</v>
      </c>
      <c r="O53" s="20"/>
    </row>
    <row r="54" spans="1:15" x14ac:dyDescent="0.3">
      <c r="A54" s="4" t="s">
        <v>66</v>
      </c>
      <c r="B54" s="5" t="s">
        <v>48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  <c r="O54" s="20"/>
    </row>
    <row r="55" spans="1:15" x14ac:dyDescent="0.3">
      <c r="A55" s="4" t="s">
        <v>67</v>
      </c>
      <c r="B55" s="5" t="s">
        <v>50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f t="shared" si="4"/>
        <v>0</v>
      </c>
      <c r="O55" s="20"/>
    </row>
    <row r="56" spans="1:15" x14ac:dyDescent="0.3">
      <c r="A56" s="4" t="s">
        <v>68</v>
      </c>
      <c r="B56" s="5" t="s">
        <v>52</v>
      </c>
      <c r="C56" s="6">
        <v>472837</v>
      </c>
      <c r="D56" s="6">
        <v>11795</v>
      </c>
      <c r="E56" s="6">
        <v>873</v>
      </c>
      <c r="F56" s="6">
        <v>845</v>
      </c>
      <c r="G56" s="6">
        <v>72532</v>
      </c>
      <c r="H56" s="6">
        <v>21877</v>
      </c>
      <c r="I56" s="6">
        <v>1479227</v>
      </c>
      <c r="J56" s="6">
        <v>10125</v>
      </c>
      <c r="K56" s="6">
        <v>23816</v>
      </c>
      <c r="L56" s="6">
        <f t="shared" si="4"/>
        <v>2093927</v>
      </c>
      <c r="O56" s="20"/>
    </row>
    <row r="57" spans="1:15" x14ac:dyDescent="0.3">
      <c r="A57" s="7">
        <v>4.2</v>
      </c>
      <c r="B57" s="8" t="s">
        <v>69</v>
      </c>
      <c r="C57" s="6">
        <v>20213</v>
      </c>
      <c r="D57" s="6">
        <v>33618</v>
      </c>
      <c r="E57" s="6">
        <v>32890</v>
      </c>
      <c r="F57" s="6">
        <v>23255</v>
      </c>
      <c r="G57" s="6">
        <v>36182</v>
      </c>
      <c r="H57" s="6">
        <v>67997</v>
      </c>
      <c r="I57" s="6">
        <v>268748</v>
      </c>
      <c r="J57" s="6">
        <v>14444</v>
      </c>
      <c r="K57" s="6">
        <v>80526</v>
      </c>
      <c r="L57" s="6">
        <f t="shared" si="4"/>
        <v>577873</v>
      </c>
      <c r="O57" s="20"/>
    </row>
    <row r="58" spans="1:15" x14ac:dyDescent="0.3">
      <c r="A58" s="7">
        <v>4.3</v>
      </c>
      <c r="B58" s="8" t="s">
        <v>70</v>
      </c>
      <c r="C58" s="6">
        <v>1153763</v>
      </c>
      <c r="D58" s="6">
        <v>627217</v>
      </c>
      <c r="E58" s="6">
        <v>162783</v>
      </c>
      <c r="F58" s="6">
        <v>456663</v>
      </c>
      <c r="G58" s="6">
        <v>831571</v>
      </c>
      <c r="H58" s="6">
        <v>149571</v>
      </c>
      <c r="I58" s="6">
        <v>873388</v>
      </c>
      <c r="J58" s="6">
        <v>220582</v>
      </c>
      <c r="K58" s="6">
        <v>174663</v>
      </c>
      <c r="L58" s="6">
        <f t="shared" si="4"/>
        <v>4650201</v>
      </c>
      <c r="O58" s="20"/>
    </row>
    <row r="59" spans="1:15" x14ac:dyDescent="0.3">
      <c r="A59" s="7">
        <v>4.4000000000000004</v>
      </c>
      <c r="B59" s="8" t="s">
        <v>55</v>
      </c>
      <c r="C59" s="6">
        <v>406947</v>
      </c>
      <c r="D59" s="6">
        <v>152672</v>
      </c>
      <c r="E59" s="6">
        <v>37034</v>
      </c>
      <c r="F59" s="6">
        <v>12444</v>
      </c>
      <c r="G59" s="6">
        <v>585429</v>
      </c>
      <c r="H59" s="6">
        <v>108928</v>
      </c>
      <c r="I59" s="6">
        <v>13071</v>
      </c>
      <c r="J59" s="6">
        <v>42506</v>
      </c>
      <c r="K59" s="6">
        <v>20163</v>
      </c>
      <c r="L59" s="6">
        <f t="shared" si="4"/>
        <v>1379194</v>
      </c>
      <c r="O59" s="20"/>
    </row>
    <row r="60" spans="1:15" x14ac:dyDescent="0.3">
      <c r="A60" s="7">
        <v>4.5</v>
      </c>
      <c r="B60" s="8" t="s">
        <v>71</v>
      </c>
      <c r="C60" s="6">
        <v>1567691</v>
      </c>
      <c r="D60" s="6">
        <v>656023</v>
      </c>
      <c r="E60" s="6">
        <v>212461</v>
      </c>
      <c r="F60" s="6">
        <v>311637</v>
      </c>
      <c r="G60" s="6">
        <v>1648572</v>
      </c>
      <c r="H60" s="6">
        <v>301671</v>
      </c>
      <c r="I60" s="6">
        <v>1090730</v>
      </c>
      <c r="J60" s="6">
        <v>270875</v>
      </c>
      <c r="K60" s="6">
        <v>489383</v>
      </c>
      <c r="L60" s="6">
        <f t="shared" si="4"/>
        <v>6549043</v>
      </c>
      <c r="O60" s="20"/>
    </row>
    <row r="61" spans="1:15" x14ac:dyDescent="0.3">
      <c r="A61" s="7">
        <v>4.5999999999999996</v>
      </c>
      <c r="B61" s="8" t="s">
        <v>72</v>
      </c>
      <c r="C61" s="6">
        <v>102725</v>
      </c>
      <c r="D61" s="6">
        <v>108319</v>
      </c>
      <c r="E61" s="6">
        <v>60881</v>
      </c>
      <c r="F61" s="6">
        <v>29637</v>
      </c>
      <c r="G61" s="6">
        <v>77460</v>
      </c>
      <c r="H61" s="6">
        <v>102252</v>
      </c>
      <c r="I61" s="6">
        <v>2309590</v>
      </c>
      <c r="J61" s="6">
        <v>69977</v>
      </c>
      <c r="K61" s="6">
        <v>76541</v>
      </c>
      <c r="L61" s="6">
        <f t="shared" si="4"/>
        <v>2937382</v>
      </c>
      <c r="O61" s="20"/>
    </row>
    <row r="62" spans="1:15" x14ac:dyDescent="0.3">
      <c r="A62" s="7">
        <v>4.7</v>
      </c>
      <c r="B62" s="8" t="s">
        <v>73</v>
      </c>
      <c r="C62" s="6">
        <v>5586</v>
      </c>
      <c r="D62" s="6">
        <v>14635</v>
      </c>
      <c r="E62" s="6">
        <v>46319</v>
      </c>
      <c r="F62" s="6">
        <v>28487</v>
      </c>
      <c r="G62" s="6">
        <v>396267</v>
      </c>
      <c r="H62" s="6">
        <v>43556</v>
      </c>
      <c r="I62" s="6">
        <v>109630</v>
      </c>
      <c r="J62" s="6">
        <v>0</v>
      </c>
      <c r="K62" s="6">
        <v>155443</v>
      </c>
      <c r="L62" s="6">
        <f t="shared" si="4"/>
        <v>799923</v>
      </c>
      <c r="O62" s="20"/>
    </row>
    <row r="63" spans="1:15" x14ac:dyDescent="0.3">
      <c r="A63" s="7">
        <v>4.8</v>
      </c>
      <c r="B63" s="3" t="s">
        <v>74</v>
      </c>
      <c r="C63" s="9"/>
      <c r="D63" s="9"/>
      <c r="E63" s="9"/>
      <c r="F63" s="9"/>
      <c r="G63" s="9"/>
      <c r="H63" s="9"/>
      <c r="I63" s="9"/>
      <c r="J63" s="9"/>
      <c r="K63" s="9"/>
      <c r="L63" s="9"/>
      <c r="O63" s="20"/>
    </row>
    <row r="64" spans="1:15" x14ac:dyDescent="0.3">
      <c r="A64" s="4" t="s">
        <v>75</v>
      </c>
      <c r="B64" s="5" t="s">
        <v>76</v>
      </c>
      <c r="C64" s="6">
        <v>5551645</v>
      </c>
      <c r="D64" s="6">
        <v>3064760</v>
      </c>
      <c r="E64" s="6">
        <v>1456030</v>
      </c>
      <c r="F64" s="6">
        <v>6508174</v>
      </c>
      <c r="G64" s="6">
        <v>3821681</v>
      </c>
      <c r="H64" s="6">
        <v>3780870</v>
      </c>
      <c r="I64" s="6">
        <v>22828213</v>
      </c>
      <c r="J64" s="6">
        <v>6469291</v>
      </c>
      <c r="K64" s="6">
        <v>1831899</v>
      </c>
      <c r="L64" s="6">
        <f t="shared" ref="L64:L69" si="5">SUM(C64:K64)</f>
        <v>55312563</v>
      </c>
      <c r="O64" s="20"/>
    </row>
    <row r="65" spans="1:15" x14ac:dyDescent="0.3">
      <c r="A65" s="4" t="s">
        <v>77</v>
      </c>
      <c r="B65" s="5" t="s">
        <v>78</v>
      </c>
      <c r="C65" s="6">
        <v>607531</v>
      </c>
      <c r="D65" s="6">
        <v>254153</v>
      </c>
      <c r="E65" s="6">
        <v>74734</v>
      </c>
      <c r="F65" s="6">
        <v>262231</v>
      </c>
      <c r="G65" s="6">
        <v>2525553</v>
      </c>
      <c r="H65" s="6">
        <v>138525</v>
      </c>
      <c r="I65" s="6">
        <v>2327848</v>
      </c>
      <c r="J65" s="6">
        <v>314530</v>
      </c>
      <c r="K65" s="6">
        <v>184939</v>
      </c>
      <c r="L65" s="6">
        <f t="shared" si="5"/>
        <v>6690044</v>
      </c>
      <c r="O65" s="20"/>
    </row>
    <row r="66" spans="1:15" x14ac:dyDescent="0.3">
      <c r="A66" s="4" t="s">
        <v>79</v>
      </c>
      <c r="B66" s="5" t="s">
        <v>80</v>
      </c>
      <c r="C66" s="6">
        <v>1507574</v>
      </c>
      <c r="D66" s="6">
        <v>286608</v>
      </c>
      <c r="E66" s="6">
        <v>88383</v>
      </c>
      <c r="F66" s="6">
        <v>573611</v>
      </c>
      <c r="G66" s="6">
        <v>992474</v>
      </c>
      <c r="H66" s="6">
        <v>413296</v>
      </c>
      <c r="I66" s="6">
        <v>1459898</v>
      </c>
      <c r="J66" s="6">
        <v>141082</v>
      </c>
      <c r="K66" s="6">
        <v>145056</v>
      </c>
      <c r="L66" s="6">
        <f t="shared" si="5"/>
        <v>5607982</v>
      </c>
      <c r="O66" s="20"/>
    </row>
    <row r="67" spans="1:15" x14ac:dyDescent="0.3">
      <c r="A67" s="4" t="s">
        <v>81</v>
      </c>
      <c r="B67" s="5" t="s">
        <v>82</v>
      </c>
      <c r="C67" s="6">
        <v>790926</v>
      </c>
      <c r="D67" s="6">
        <v>2518620</v>
      </c>
      <c r="E67" s="6">
        <v>669038</v>
      </c>
      <c r="F67" s="6">
        <v>5120471</v>
      </c>
      <c r="G67" s="6">
        <v>6084290</v>
      </c>
      <c r="H67" s="6">
        <v>1361985</v>
      </c>
      <c r="I67" s="6">
        <v>7266696</v>
      </c>
      <c r="J67" s="6">
        <v>1900781</v>
      </c>
      <c r="K67" s="6">
        <v>3700202</v>
      </c>
      <c r="L67" s="6">
        <f t="shared" si="5"/>
        <v>29413009</v>
      </c>
      <c r="O67" s="20"/>
    </row>
    <row r="68" spans="1:15" x14ac:dyDescent="0.3">
      <c r="A68" s="10">
        <v>5</v>
      </c>
      <c r="B68" s="8" t="s">
        <v>83</v>
      </c>
      <c r="C68" s="6">
        <v>6040</v>
      </c>
      <c r="D68" s="6">
        <v>62204</v>
      </c>
      <c r="E68" s="6">
        <v>1144</v>
      </c>
      <c r="F68" s="6">
        <v>0</v>
      </c>
      <c r="G68" s="6">
        <v>45911</v>
      </c>
      <c r="H68" s="6">
        <v>774</v>
      </c>
      <c r="I68" s="6">
        <v>2680809</v>
      </c>
      <c r="J68" s="6">
        <v>0</v>
      </c>
      <c r="K68" s="6">
        <v>58066</v>
      </c>
      <c r="L68" s="6">
        <f t="shared" si="5"/>
        <v>2854948</v>
      </c>
      <c r="O68" s="20"/>
    </row>
    <row r="69" spans="1:15" x14ac:dyDescent="0.3">
      <c r="A69" s="7">
        <v>6</v>
      </c>
      <c r="B69" s="8" t="s">
        <v>84</v>
      </c>
      <c r="C69" s="6">
        <v>102959153</v>
      </c>
      <c r="D69" s="6">
        <v>86534264</v>
      </c>
      <c r="E69" s="6">
        <v>20621269</v>
      </c>
      <c r="F69" s="6">
        <v>52830940</v>
      </c>
      <c r="G69" s="6">
        <v>135571271</v>
      </c>
      <c r="H69" s="6">
        <v>44987914</v>
      </c>
      <c r="I69" s="6">
        <v>230079797</v>
      </c>
      <c r="J69" s="6">
        <v>50529801</v>
      </c>
      <c r="K69" s="6">
        <v>66577341</v>
      </c>
      <c r="L69" s="6">
        <f t="shared" si="5"/>
        <v>790691750</v>
      </c>
      <c r="O69" s="20"/>
    </row>
    <row r="70" spans="1:15" s="14" customFormat="1" x14ac:dyDescent="0.3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O70" s="20"/>
    </row>
    <row r="71" spans="1:15" s="14" customFormat="1" x14ac:dyDescent="0.3">
      <c r="A71" s="11"/>
      <c r="B71" s="12"/>
      <c r="C71" s="15"/>
      <c r="D71" s="15"/>
      <c r="E71" s="15"/>
      <c r="F71" s="15"/>
      <c r="G71" s="15"/>
      <c r="H71" s="15"/>
      <c r="I71" s="15"/>
      <c r="J71" s="15"/>
      <c r="K71" s="15"/>
      <c r="L71" s="15"/>
      <c r="O71" s="20"/>
    </row>
    <row r="72" spans="1:15" s="14" customFormat="1" x14ac:dyDescent="0.3">
      <c r="A72" s="1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O72" s="20"/>
    </row>
    <row r="73" spans="1:15" s="14" customFormat="1" x14ac:dyDescent="0.3">
      <c r="A73" s="11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O73" s="20"/>
    </row>
    <row r="74" spans="1:15" x14ac:dyDescent="0.3">
      <c r="A74" s="56" t="s">
        <v>159</v>
      </c>
      <c r="B74" s="57"/>
      <c r="C74" s="1" t="s">
        <v>0</v>
      </c>
      <c r="D74" s="1" t="s">
        <v>246</v>
      </c>
      <c r="E74" s="1" t="s">
        <v>247</v>
      </c>
      <c r="F74" s="1" t="s">
        <v>248</v>
      </c>
      <c r="G74" s="1" t="s">
        <v>249</v>
      </c>
      <c r="H74" s="1" t="s">
        <v>250</v>
      </c>
      <c r="I74" s="1" t="s">
        <v>251</v>
      </c>
      <c r="J74" s="1" t="s">
        <v>252</v>
      </c>
      <c r="K74" s="1" t="s">
        <v>253</v>
      </c>
      <c r="L74" s="1" t="s">
        <v>254</v>
      </c>
      <c r="O74" s="20"/>
    </row>
    <row r="75" spans="1:15" x14ac:dyDescent="0.3">
      <c r="A75" s="58"/>
      <c r="B75" s="59"/>
      <c r="C75" s="1" t="s">
        <v>1</v>
      </c>
      <c r="D75" s="1" t="s">
        <v>1</v>
      </c>
      <c r="E75" s="1" t="s">
        <v>1</v>
      </c>
      <c r="F75" s="1" t="s">
        <v>1</v>
      </c>
      <c r="G75" s="1" t="s">
        <v>1</v>
      </c>
      <c r="H75" s="1" t="s">
        <v>1</v>
      </c>
      <c r="I75" s="1" t="s">
        <v>1</v>
      </c>
      <c r="J75" s="1" t="s">
        <v>1</v>
      </c>
      <c r="K75" s="1" t="s">
        <v>1</v>
      </c>
      <c r="L75" s="1" t="s">
        <v>1</v>
      </c>
      <c r="O75" s="20"/>
    </row>
    <row r="76" spans="1:15" x14ac:dyDescent="0.3">
      <c r="A76" s="16">
        <v>7</v>
      </c>
      <c r="B76" s="17" t="s">
        <v>85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O76" s="20"/>
    </row>
    <row r="77" spans="1:15" x14ac:dyDescent="0.3">
      <c r="A77" s="7">
        <v>7.1</v>
      </c>
      <c r="B77" s="8" t="s">
        <v>86</v>
      </c>
      <c r="C77" s="6">
        <v>74447598</v>
      </c>
      <c r="D77" s="6">
        <v>71193606</v>
      </c>
      <c r="E77" s="6">
        <v>16378883</v>
      </c>
      <c r="F77" s="6">
        <v>42537152</v>
      </c>
      <c r="G77" s="6">
        <v>105394337</v>
      </c>
      <c r="H77" s="6">
        <v>38702936</v>
      </c>
      <c r="I77" s="6">
        <v>180277549</v>
      </c>
      <c r="J77" s="6">
        <v>40558494</v>
      </c>
      <c r="K77" s="6">
        <v>55951330</v>
      </c>
      <c r="L77" s="6">
        <f t="shared" ref="L77:L128" si="6">SUM(C77:K77)</f>
        <v>625441885</v>
      </c>
      <c r="O77" s="20"/>
    </row>
    <row r="78" spans="1:15" x14ac:dyDescent="0.3">
      <c r="A78" s="7">
        <v>7.2</v>
      </c>
      <c r="B78" s="8" t="s">
        <v>87</v>
      </c>
      <c r="C78" s="6">
        <v>2822717</v>
      </c>
      <c r="D78" s="6">
        <v>3362316</v>
      </c>
      <c r="E78" s="6">
        <v>1504753</v>
      </c>
      <c r="F78" s="6">
        <v>3924597</v>
      </c>
      <c r="G78" s="6">
        <v>2711398</v>
      </c>
      <c r="H78" s="6">
        <v>1365122</v>
      </c>
      <c r="I78" s="6">
        <v>5036728</v>
      </c>
      <c r="J78" s="6">
        <v>3488415</v>
      </c>
      <c r="K78" s="6">
        <v>1900786</v>
      </c>
      <c r="L78" s="6">
        <f t="shared" si="6"/>
        <v>26116832</v>
      </c>
      <c r="O78" s="20"/>
    </row>
    <row r="79" spans="1:15" x14ac:dyDescent="0.3">
      <c r="A79" s="7">
        <v>7.3</v>
      </c>
      <c r="B79" s="8" t="s">
        <v>88</v>
      </c>
      <c r="C79" s="6">
        <v>738162</v>
      </c>
      <c r="D79" s="6">
        <v>121726</v>
      </c>
      <c r="E79" s="6">
        <v>28977</v>
      </c>
      <c r="F79" s="6">
        <v>142104</v>
      </c>
      <c r="G79" s="6">
        <v>1147520</v>
      </c>
      <c r="H79" s="6">
        <v>43987</v>
      </c>
      <c r="I79" s="6">
        <v>1683394</v>
      </c>
      <c r="J79" s="6">
        <v>43827</v>
      </c>
      <c r="K79" s="6">
        <v>54013</v>
      </c>
      <c r="L79" s="6">
        <f t="shared" si="6"/>
        <v>4003710</v>
      </c>
      <c r="O79" s="20"/>
    </row>
    <row r="80" spans="1:15" x14ac:dyDescent="0.3">
      <c r="A80" s="7">
        <v>7.4</v>
      </c>
      <c r="B80" s="8" t="s">
        <v>89</v>
      </c>
      <c r="C80" s="6">
        <v>8808</v>
      </c>
      <c r="D80" s="6">
        <v>29585</v>
      </c>
      <c r="E80" s="6">
        <v>5749</v>
      </c>
      <c r="F80" s="6">
        <v>5827</v>
      </c>
      <c r="G80" s="6">
        <v>84669</v>
      </c>
      <c r="H80" s="6">
        <v>3390</v>
      </c>
      <c r="I80" s="6">
        <v>28477</v>
      </c>
      <c r="J80" s="6">
        <v>61112</v>
      </c>
      <c r="K80" s="6">
        <v>16473</v>
      </c>
      <c r="L80" s="6">
        <f t="shared" si="6"/>
        <v>244090</v>
      </c>
      <c r="O80" s="20"/>
    </row>
    <row r="81" spans="1:15" x14ac:dyDescent="0.3">
      <c r="A81" s="7">
        <v>7.5</v>
      </c>
      <c r="B81" s="3" t="s">
        <v>90</v>
      </c>
      <c r="C81" s="9"/>
      <c r="D81" s="9"/>
      <c r="E81" s="9"/>
      <c r="F81" s="9"/>
      <c r="G81" s="9"/>
      <c r="H81" s="9"/>
      <c r="I81" s="9"/>
      <c r="J81" s="9"/>
      <c r="K81" s="9"/>
      <c r="L81" s="9"/>
      <c r="O81" s="20"/>
    </row>
    <row r="82" spans="1:15" x14ac:dyDescent="0.3">
      <c r="A82" s="4" t="s">
        <v>91</v>
      </c>
      <c r="B82" s="5" t="s">
        <v>92</v>
      </c>
      <c r="C82" s="6">
        <v>0</v>
      </c>
      <c r="D82" s="6">
        <v>0</v>
      </c>
      <c r="E82" s="6">
        <v>0</v>
      </c>
      <c r="F82" s="6">
        <v>1879</v>
      </c>
      <c r="G82" s="6">
        <v>0</v>
      </c>
      <c r="H82" s="6">
        <v>0</v>
      </c>
      <c r="I82" s="6">
        <v>711</v>
      </c>
      <c r="J82" s="6">
        <v>0</v>
      </c>
      <c r="K82" s="6">
        <v>0</v>
      </c>
      <c r="L82" s="6">
        <f t="shared" si="6"/>
        <v>2590</v>
      </c>
      <c r="O82" s="20"/>
    </row>
    <row r="83" spans="1:15" x14ac:dyDescent="0.3">
      <c r="A83" s="7">
        <v>7.6</v>
      </c>
      <c r="B83" s="3" t="s">
        <v>93</v>
      </c>
      <c r="C83" s="9"/>
      <c r="D83" s="9"/>
      <c r="E83" s="9"/>
      <c r="F83" s="9"/>
      <c r="G83" s="9"/>
      <c r="H83" s="9"/>
      <c r="I83" s="9"/>
      <c r="J83" s="9"/>
      <c r="K83" s="9"/>
      <c r="L83" s="9"/>
      <c r="O83" s="20"/>
    </row>
    <row r="84" spans="1:15" x14ac:dyDescent="0.3">
      <c r="A84" s="4" t="s">
        <v>94</v>
      </c>
      <c r="B84" s="5" t="s">
        <v>95</v>
      </c>
      <c r="C84" s="6">
        <v>84240</v>
      </c>
      <c r="D84" s="6">
        <v>0</v>
      </c>
      <c r="E84" s="6">
        <v>1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6"/>
        <v>84241</v>
      </c>
      <c r="O84" s="20"/>
    </row>
    <row r="85" spans="1:15" x14ac:dyDescent="0.3">
      <c r="A85" s="4" t="s">
        <v>96</v>
      </c>
      <c r="B85" s="5" t="s">
        <v>97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6"/>
        <v>0</v>
      </c>
      <c r="O85" s="20"/>
    </row>
    <row r="86" spans="1:15" x14ac:dyDescent="0.3">
      <c r="A86" s="4" t="s">
        <v>98</v>
      </c>
      <c r="B86" s="5" t="s">
        <v>99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6"/>
        <v>0</v>
      </c>
      <c r="O86" s="20"/>
    </row>
    <row r="87" spans="1:15" x14ac:dyDescent="0.3">
      <c r="A87" s="4" t="s">
        <v>100</v>
      </c>
      <c r="B87" s="5" t="s">
        <v>101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6"/>
        <v>0</v>
      </c>
      <c r="O87" s="20"/>
    </row>
    <row r="88" spans="1:15" x14ac:dyDescent="0.3">
      <c r="A88" s="4" t="s">
        <v>102</v>
      </c>
      <c r="B88" s="5" t="s">
        <v>103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f t="shared" si="6"/>
        <v>0</v>
      </c>
      <c r="O88" s="20"/>
    </row>
    <row r="89" spans="1:15" x14ac:dyDescent="0.3">
      <c r="A89" s="4" t="s">
        <v>104</v>
      </c>
      <c r="B89" s="5" t="s">
        <v>105</v>
      </c>
      <c r="C89" s="6">
        <v>333</v>
      </c>
      <c r="D89" s="6">
        <v>119</v>
      </c>
      <c r="E89" s="6">
        <v>0</v>
      </c>
      <c r="F89" s="6">
        <v>5224</v>
      </c>
      <c r="G89" s="6">
        <v>0</v>
      </c>
      <c r="H89" s="6">
        <v>14326</v>
      </c>
      <c r="I89" s="6">
        <v>0</v>
      </c>
      <c r="J89" s="6">
        <v>0</v>
      </c>
      <c r="K89" s="6">
        <v>0</v>
      </c>
      <c r="L89" s="6">
        <f t="shared" si="6"/>
        <v>20002</v>
      </c>
      <c r="O89" s="20"/>
    </row>
    <row r="90" spans="1:15" ht="27" customHeight="1" x14ac:dyDescent="0.3">
      <c r="A90" s="7">
        <v>7.7</v>
      </c>
      <c r="B90" s="8" t="s">
        <v>106</v>
      </c>
      <c r="C90" s="6">
        <v>0</v>
      </c>
      <c r="D90" s="6">
        <v>132517</v>
      </c>
      <c r="E90" s="6">
        <v>0</v>
      </c>
      <c r="F90" s="6">
        <v>1232</v>
      </c>
      <c r="G90" s="6">
        <v>919849</v>
      </c>
      <c r="H90" s="6">
        <v>20</v>
      </c>
      <c r="I90" s="6">
        <v>48689</v>
      </c>
      <c r="J90" s="6">
        <v>0</v>
      </c>
      <c r="K90" s="6">
        <v>129</v>
      </c>
      <c r="L90" s="6">
        <f t="shared" si="6"/>
        <v>1102436</v>
      </c>
      <c r="O90" s="20"/>
    </row>
    <row r="91" spans="1:15" x14ac:dyDescent="0.3">
      <c r="A91" s="7">
        <v>7.8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O91" s="20"/>
    </row>
    <row r="92" spans="1:15" x14ac:dyDescent="0.3">
      <c r="A92" s="7" t="s">
        <v>108</v>
      </c>
      <c r="B92" s="3" t="s">
        <v>109</v>
      </c>
      <c r="C92" s="9"/>
      <c r="D92" s="9"/>
      <c r="E92" s="9"/>
      <c r="F92" s="9"/>
      <c r="G92" s="9"/>
      <c r="H92" s="9"/>
      <c r="I92" s="9"/>
      <c r="J92" s="9"/>
      <c r="K92" s="9"/>
      <c r="L92" s="9"/>
      <c r="O92" s="20"/>
    </row>
    <row r="93" spans="1:15" x14ac:dyDescent="0.3">
      <c r="A93" s="4" t="s">
        <v>110</v>
      </c>
      <c r="B93" s="5" t="s">
        <v>111</v>
      </c>
      <c r="C93" s="6">
        <v>0</v>
      </c>
      <c r="D93" s="6">
        <v>244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f t="shared" si="6"/>
        <v>244</v>
      </c>
      <c r="O93" s="20"/>
    </row>
    <row r="94" spans="1:15" x14ac:dyDescent="0.3">
      <c r="A94" s="4" t="s">
        <v>112</v>
      </c>
      <c r="B94" s="5" t="s">
        <v>113</v>
      </c>
      <c r="C94" s="6">
        <v>6034</v>
      </c>
      <c r="D94" s="6">
        <v>0</v>
      </c>
      <c r="E94" s="6">
        <v>97</v>
      </c>
      <c r="F94" s="6">
        <v>2227</v>
      </c>
      <c r="G94" s="6">
        <v>77495</v>
      </c>
      <c r="H94" s="6">
        <v>0</v>
      </c>
      <c r="I94" s="6">
        <v>36785</v>
      </c>
      <c r="J94" s="6">
        <v>0</v>
      </c>
      <c r="K94" s="6">
        <v>148</v>
      </c>
      <c r="L94" s="6">
        <f t="shared" si="6"/>
        <v>122786</v>
      </c>
      <c r="O94" s="20"/>
    </row>
    <row r="95" spans="1:15" x14ac:dyDescent="0.3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6"/>
        <v>0</v>
      </c>
      <c r="O95" s="20"/>
    </row>
    <row r="96" spans="1:15" x14ac:dyDescent="0.3">
      <c r="A96" s="4" t="s">
        <v>116</v>
      </c>
      <c r="B96" s="5" t="s">
        <v>117</v>
      </c>
      <c r="C96" s="6">
        <v>145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f t="shared" si="6"/>
        <v>145</v>
      </c>
      <c r="O96" s="20"/>
    </row>
    <row r="97" spans="1:15" x14ac:dyDescent="0.3">
      <c r="A97" s="4" t="s">
        <v>118</v>
      </c>
      <c r="B97" s="5" t="s">
        <v>119</v>
      </c>
      <c r="C97" s="6">
        <v>168854</v>
      </c>
      <c r="D97" s="6">
        <v>139578</v>
      </c>
      <c r="E97" s="6">
        <v>8571</v>
      </c>
      <c r="F97" s="6">
        <v>21259</v>
      </c>
      <c r="G97" s="6">
        <v>19760</v>
      </c>
      <c r="H97" s="6">
        <v>14699</v>
      </c>
      <c r="I97" s="6">
        <v>37790</v>
      </c>
      <c r="J97" s="6">
        <v>25125</v>
      </c>
      <c r="K97" s="6">
        <v>1137</v>
      </c>
      <c r="L97" s="6">
        <f t="shared" si="6"/>
        <v>436773</v>
      </c>
      <c r="O97" s="20"/>
    </row>
    <row r="98" spans="1:15" x14ac:dyDescent="0.3">
      <c r="A98" s="19" t="s">
        <v>120</v>
      </c>
      <c r="B98" s="3" t="s">
        <v>121</v>
      </c>
      <c r="C98" s="9"/>
      <c r="D98" s="9"/>
      <c r="E98" s="9"/>
      <c r="F98" s="9"/>
      <c r="G98" s="9"/>
      <c r="H98" s="9"/>
      <c r="I98" s="9"/>
      <c r="J98" s="9"/>
      <c r="K98" s="9"/>
      <c r="L98" s="9"/>
      <c r="O98" s="20"/>
    </row>
    <row r="99" spans="1:15" x14ac:dyDescent="0.3">
      <c r="A99" s="4" t="s">
        <v>122</v>
      </c>
      <c r="B99" s="5" t="s">
        <v>19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6"/>
        <v>0</v>
      </c>
      <c r="O99" s="20"/>
    </row>
    <row r="100" spans="1:15" x14ac:dyDescent="0.3">
      <c r="A100" s="4" t="s">
        <v>123</v>
      </c>
      <c r="B100" s="5" t="s">
        <v>21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6"/>
        <v>0</v>
      </c>
      <c r="O100" s="20"/>
    </row>
    <row r="101" spans="1:15" x14ac:dyDescent="0.3">
      <c r="A101" s="4" t="s">
        <v>124</v>
      </c>
      <c r="B101" s="5" t="s">
        <v>23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6"/>
        <v>0</v>
      </c>
      <c r="O101" s="20"/>
    </row>
    <row r="102" spans="1:15" x14ac:dyDescent="0.3">
      <c r="A102" s="4" t="s">
        <v>125</v>
      </c>
      <c r="B102" s="5" t="s">
        <v>126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f t="shared" si="6"/>
        <v>0</v>
      </c>
      <c r="O102" s="20"/>
    </row>
    <row r="103" spans="1:15" x14ac:dyDescent="0.3">
      <c r="A103" s="19" t="s">
        <v>127</v>
      </c>
      <c r="B103" s="3" t="s">
        <v>128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O103" s="20"/>
    </row>
    <row r="104" spans="1:15" x14ac:dyDescent="0.3">
      <c r="A104" s="4" t="s">
        <v>129</v>
      </c>
      <c r="B104" s="5" t="s">
        <v>46</v>
      </c>
      <c r="C104" s="6">
        <v>109872</v>
      </c>
      <c r="D104" s="6">
        <v>14317</v>
      </c>
      <c r="E104" s="6">
        <v>24310</v>
      </c>
      <c r="F104" s="6">
        <v>0</v>
      </c>
      <c r="G104" s="6">
        <v>25810</v>
      </c>
      <c r="H104" s="6">
        <v>47674</v>
      </c>
      <c r="I104" s="6">
        <v>2348576</v>
      </c>
      <c r="J104" s="6">
        <v>32236</v>
      </c>
      <c r="K104" s="6">
        <v>28836</v>
      </c>
      <c r="L104" s="6">
        <f t="shared" si="6"/>
        <v>2631631</v>
      </c>
      <c r="O104" s="20"/>
    </row>
    <row r="105" spans="1:15" x14ac:dyDescent="0.3">
      <c r="A105" s="4" t="s">
        <v>130</v>
      </c>
      <c r="B105" s="5" t="s">
        <v>21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f t="shared" si="6"/>
        <v>0</v>
      </c>
      <c r="O105" s="20"/>
    </row>
    <row r="106" spans="1:15" x14ac:dyDescent="0.3">
      <c r="A106" s="4" t="s">
        <v>131</v>
      </c>
      <c r="B106" s="5" t="s">
        <v>23</v>
      </c>
      <c r="C106" s="6">
        <v>0</v>
      </c>
      <c r="D106" s="6">
        <v>0</v>
      </c>
      <c r="E106" s="6">
        <v>0</v>
      </c>
      <c r="F106" s="6">
        <v>2018</v>
      </c>
      <c r="G106" s="6">
        <v>0</v>
      </c>
      <c r="H106" s="6">
        <v>15000</v>
      </c>
      <c r="I106" s="6">
        <v>0</v>
      </c>
      <c r="J106" s="6">
        <v>24127</v>
      </c>
      <c r="K106" s="6">
        <v>11932</v>
      </c>
      <c r="L106" s="6">
        <f t="shared" si="6"/>
        <v>53077</v>
      </c>
      <c r="O106" s="20"/>
    </row>
    <row r="107" spans="1:15" x14ac:dyDescent="0.3">
      <c r="A107" s="4" t="s">
        <v>132</v>
      </c>
      <c r="B107" s="5" t="s">
        <v>133</v>
      </c>
      <c r="C107" s="6">
        <v>4204876</v>
      </c>
      <c r="D107" s="6">
        <v>0</v>
      </c>
      <c r="E107" s="6">
        <v>0</v>
      </c>
      <c r="F107" s="6">
        <v>5829</v>
      </c>
      <c r="G107" s="6">
        <v>0</v>
      </c>
      <c r="H107" s="6">
        <v>30494</v>
      </c>
      <c r="I107" s="6">
        <v>1365891</v>
      </c>
      <c r="J107" s="6">
        <v>53218</v>
      </c>
      <c r="K107" s="6">
        <v>0</v>
      </c>
      <c r="L107" s="6">
        <f t="shared" si="6"/>
        <v>5660308</v>
      </c>
      <c r="O107" s="20"/>
    </row>
    <row r="108" spans="1:15" x14ac:dyDescent="0.3">
      <c r="A108" s="19">
        <v>8</v>
      </c>
      <c r="B108" s="3" t="s">
        <v>134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O108" s="20"/>
    </row>
    <row r="109" spans="1:15" x14ac:dyDescent="0.3">
      <c r="A109" s="4">
        <v>8.1</v>
      </c>
      <c r="B109" s="5" t="s">
        <v>135</v>
      </c>
      <c r="C109" s="6">
        <v>774982</v>
      </c>
      <c r="D109" s="6">
        <v>415287</v>
      </c>
      <c r="E109" s="6">
        <v>198909</v>
      </c>
      <c r="F109" s="6">
        <v>555060</v>
      </c>
      <c r="G109" s="6">
        <v>1022845</v>
      </c>
      <c r="H109" s="6">
        <v>674169</v>
      </c>
      <c r="I109" s="6">
        <v>1659527</v>
      </c>
      <c r="J109" s="6">
        <v>868126</v>
      </c>
      <c r="K109" s="6">
        <v>853142</v>
      </c>
      <c r="L109" s="6">
        <f t="shared" si="6"/>
        <v>7022047</v>
      </c>
      <c r="O109" s="20"/>
    </row>
    <row r="110" spans="1:15" x14ac:dyDescent="0.3">
      <c r="A110" s="19">
        <v>8.1999999999999993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O110" s="20"/>
    </row>
    <row r="111" spans="1:15" x14ac:dyDescent="0.3">
      <c r="A111" s="19" t="s">
        <v>137</v>
      </c>
      <c r="B111" s="3" t="s">
        <v>138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  <c r="O111" s="20"/>
    </row>
    <row r="112" spans="1:15" x14ac:dyDescent="0.3">
      <c r="A112" s="4" t="s">
        <v>139</v>
      </c>
      <c r="B112" s="5" t="s">
        <v>19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6"/>
        <v>0</v>
      </c>
      <c r="O112" s="20"/>
    </row>
    <row r="113" spans="1:15" x14ac:dyDescent="0.3">
      <c r="A113" s="4" t="s">
        <v>140</v>
      </c>
      <c r="B113" s="5" t="s">
        <v>21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6"/>
        <v>0</v>
      </c>
      <c r="O113" s="20"/>
    </row>
    <row r="114" spans="1:15" x14ac:dyDescent="0.3">
      <c r="A114" s="4" t="s">
        <v>141</v>
      </c>
      <c r="B114" s="5" t="s">
        <v>23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f t="shared" si="6"/>
        <v>0</v>
      </c>
      <c r="O114" s="20"/>
    </row>
    <row r="115" spans="1:15" x14ac:dyDescent="0.3">
      <c r="A115" s="4" t="s">
        <v>142</v>
      </c>
      <c r="B115" s="5" t="s">
        <v>126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25</v>
      </c>
      <c r="I115" s="6">
        <v>0</v>
      </c>
      <c r="J115" s="6">
        <v>0</v>
      </c>
      <c r="K115" s="6">
        <v>0</v>
      </c>
      <c r="L115" s="6">
        <f t="shared" si="6"/>
        <v>25</v>
      </c>
      <c r="O115" s="20"/>
    </row>
    <row r="116" spans="1:15" x14ac:dyDescent="0.3">
      <c r="A116" s="19" t="s">
        <v>143</v>
      </c>
      <c r="B116" s="3" t="s">
        <v>144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O116" s="20"/>
    </row>
    <row r="117" spans="1:15" x14ac:dyDescent="0.3">
      <c r="A117" s="4" t="s">
        <v>145</v>
      </c>
      <c r="B117" s="5" t="s">
        <v>46</v>
      </c>
      <c r="C117" s="6">
        <v>6202980</v>
      </c>
      <c r="D117" s="6">
        <v>4600695</v>
      </c>
      <c r="E117" s="6">
        <v>110011</v>
      </c>
      <c r="F117" s="6">
        <v>450254</v>
      </c>
      <c r="G117" s="6">
        <v>10132888</v>
      </c>
      <c r="H117" s="6">
        <v>675091</v>
      </c>
      <c r="I117" s="6">
        <v>6267240</v>
      </c>
      <c r="J117" s="6">
        <v>1170265</v>
      </c>
      <c r="K117" s="6">
        <v>1356787</v>
      </c>
      <c r="L117" s="6">
        <f t="shared" si="6"/>
        <v>30966211</v>
      </c>
      <c r="O117" s="20"/>
    </row>
    <row r="118" spans="1:15" x14ac:dyDescent="0.3">
      <c r="A118" s="4" t="s">
        <v>146</v>
      </c>
      <c r="B118" s="5" t="s">
        <v>21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6"/>
        <v>0</v>
      </c>
      <c r="O118" s="20"/>
    </row>
    <row r="119" spans="1:15" x14ac:dyDescent="0.3">
      <c r="A119" s="4" t="s">
        <v>147</v>
      </c>
      <c r="B119" s="5" t="s">
        <v>23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15743</v>
      </c>
      <c r="K119" s="6">
        <v>372</v>
      </c>
      <c r="L119" s="6">
        <f t="shared" si="6"/>
        <v>16115</v>
      </c>
      <c r="O119" s="20"/>
    </row>
    <row r="120" spans="1:15" x14ac:dyDescent="0.3">
      <c r="A120" s="4" t="s">
        <v>148</v>
      </c>
      <c r="B120" s="5" t="s">
        <v>133</v>
      </c>
      <c r="C120" s="6">
        <v>1655883</v>
      </c>
      <c r="D120" s="6">
        <v>119666</v>
      </c>
      <c r="E120" s="6">
        <v>1414</v>
      </c>
      <c r="F120" s="6">
        <v>3019</v>
      </c>
      <c r="G120" s="6">
        <v>16725</v>
      </c>
      <c r="H120" s="6">
        <v>8810</v>
      </c>
      <c r="I120" s="6">
        <v>125036</v>
      </c>
      <c r="J120" s="6">
        <v>85817</v>
      </c>
      <c r="K120" s="6">
        <v>49008</v>
      </c>
      <c r="L120" s="6">
        <f t="shared" si="6"/>
        <v>2065378</v>
      </c>
      <c r="O120" s="20"/>
    </row>
    <row r="121" spans="1:15" x14ac:dyDescent="0.3">
      <c r="A121" s="19">
        <v>8.3000000000000007</v>
      </c>
      <c r="B121" s="3" t="s">
        <v>149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O121" s="20"/>
    </row>
    <row r="122" spans="1:15" x14ac:dyDescent="0.3">
      <c r="A122" s="4" t="s">
        <v>150</v>
      </c>
      <c r="B122" s="5" t="s">
        <v>151</v>
      </c>
      <c r="C122" s="6">
        <v>4666517</v>
      </c>
      <c r="D122" s="6">
        <v>3063156</v>
      </c>
      <c r="E122" s="6">
        <v>887641</v>
      </c>
      <c r="F122" s="6">
        <v>3184999</v>
      </c>
      <c r="G122" s="6">
        <v>7174055</v>
      </c>
      <c r="H122" s="6">
        <v>1907597</v>
      </c>
      <c r="I122" s="6">
        <v>16547384</v>
      </c>
      <c r="J122" s="6">
        <v>2066932</v>
      </c>
      <c r="K122" s="6">
        <v>2698470</v>
      </c>
      <c r="L122" s="6">
        <f t="shared" si="6"/>
        <v>42196751</v>
      </c>
      <c r="O122" s="20"/>
    </row>
    <row r="123" spans="1:15" ht="15" customHeight="1" x14ac:dyDescent="0.3">
      <c r="A123" s="4" t="s">
        <v>152</v>
      </c>
      <c r="B123" s="5" t="s">
        <v>153</v>
      </c>
      <c r="C123" s="6">
        <v>4079011</v>
      </c>
      <c r="D123" s="6">
        <v>1721914</v>
      </c>
      <c r="E123" s="6">
        <v>893329</v>
      </c>
      <c r="F123" s="6">
        <v>887833</v>
      </c>
      <c r="G123" s="6">
        <v>4189278</v>
      </c>
      <c r="H123" s="6">
        <v>718869</v>
      </c>
      <c r="I123" s="6">
        <v>4118175</v>
      </c>
      <c r="J123" s="6">
        <v>1092321</v>
      </c>
      <c r="K123" s="6">
        <v>1206691</v>
      </c>
      <c r="L123" s="6">
        <f t="shared" si="6"/>
        <v>18907421</v>
      </c>
      <c r="O123" s="20"/>
    </row>
    <row r="124" spans="1:15" x14ac:dyDescent="0.3">
      <c r="A124" s="4">
        <v>8.4</v>
      </c>
      <c r="B124" s="5" t="s">
        <v>154</v>
      </c>
      <c r="C124" s="6">
        <v>175738</v>
      </c>
      <c r="D124" s="6">
        <v>741236</v>
      </c>
      <c r="E124" s="6">
        <v>193003</v>
      </c>
      <c r="F124" s="6">
        <v>653354</v>
      </c>
      <c r="G124" s="6">
        <v>647880</v>
      </c>
      <c r="H124" s="6">
        <v>565995</v>
      </c>
      <c r="I124" s="6">
        <v>1356313</v>
      </c>
      <c r="J124" s="6">
        <v>438409</v>
      </c>
      <c r="K124" s="6">
        <v>676496</v>
      </c>
      <c r="L124" s="6">
        <f t="shared" si="6"/>
        <v>5448424</v>
      </c>
      <c r="O124" s="20"/>
    </row>
    <row r="125" spans="1:15" x14ac:dyDescent="0.3">
      <c r="A125" s="4">
        <v>8.5</v>
      </c>
      <c r="B125" s="5" t="s">
        <v>155</v>
      </c>
      <c r="C125" s="6">
        <v>23656</v>
      </c>
      <c r="D125" s="6">
        <v>17377</v>
      </c>
      <c r="E125" s="6">
        <v>17</v>
      </c>
      <c r="F125" s="6">
        <v>13063</v>
      </c>
      <c r="G125" s="6">
        <v>33613</v>
      </c>
      <c r="H125" s="6">
        <v>8826</v>
      </c>
      <c r="I125" s="6">
        <v>622523</v>
      </c>
      <c r="J125" s="6">
        <v>219</v>
      </c>
      <c r="K125" s="6">
        <v>4881</v>
      </c>
      <c r="L125" s="6">
        <f t="shared" si="6"/>
        <v>724175</v>
      </c>
      <c r="O125" s="20"/>
    </row>
    <row r="126" spans="1:15" x14ac:dyDescent="0.3">
      <c r="A126" s="7">
        <v>8.6</v>
      </c>
      <c r="B126" s="8" t="s">
        <v>156</v>
      </c>
      <c r="C126" s="6">
        <v>2709454</v>
      </c>
      <c r="D126" s="6">
        <v>837005</v>
      </c>
      <c r="E126" s="6">
        <v>374037</v>
      </c>
      <c r="F126" s="6">
        <v>203763</v>
      </c>
      <c r="G126" s="6">
        <v>1872249</v>
      </c>
      <c r="H126" s="6">
        <v>190794</v>
      </c>
      <c r="I126" s="6">
        <v>7140964</v>
      </c>
      <c r="J126" s="6">
        <v>503926</v>
      </c>
      <c r="K126" s="6">
        <v>1766549</v>
      </c>
      <c r="L126" s="6">
        <f t="shared" si="6"/>
        <v>15598741</v>
      </c>
      <c r="O126" s="20"/>
    </row>
    <row r="127" spans="1:15" x14ac:dyDescent="0.3">
      <c r="A127" s="7">
        <v>9</v>
      </c>
      <c r="B127" s="8" t="s">
        <v>157</v>
      </c>
      <c r="C127" s="6">
        <v>79293</v>
      </c>
      <c r="D127" s="6">
        <v>23920</v>
      </c>
      <c r="E127" s="6">
        <v>11567</v>
      </c>
      <c r="F127" s="6">
        <v>230247</v>
      </c>
      <c r="G127" s="6">
        <v>100900</v>
      </c>
      <c r="H127" s="6">
        <v>90</v>
      </c>
      <c r="I127" s="6">
        <v>1378045</v>
      </c>
      <c r="J127" s="6">
        <v>1489</v>
      </c>
      <c r="K127" s="6">
        <v>161</v>
      </c>
      <c r="L127" s="6">
        <f t="shared" si="6"/>
        <v>1825712</v>
      </c>
      <c r="O127" s="20"/>
    </row>
    <row r="128" spans="1:15" x14ac:dyDescent="0.3">
      <c r="A128" s="7">
        <v>10</v>
      </c>
      <c r="B128" s="8" t="s">
        <v>158</v>
      </c>
      <c r="C128" s="6">
        <v>102959153</v>
      </c>
      <c r="D128" s="6">
        <v>86534264</v>
      </c>
      <c r="E128" s="6">
        <v>20621269</v>
      </c>
      <c r="F128" s="6">
        <v>52830940</v>
      </c>
      <c r="G128" s="6">
        <v>135571271</v>
      </c>
      <c r="H128" s="6">
        <v>44987914</v>
      </c>
      <c r="I128" s="6">
        <v>230079797</v>
      </c>
      <c r="J128" s="6">
        <v>50529801</v>
      </c>
      <c r="K128" s="6">
        <v>66577341</v>
      </c>
      <c r="L128" s="6">
        <f t="shared" si="6"/>
        <v>790691750</v>
      </c>
      <c r="O128" s="20"/>
    </row>
    <row r="129" spans="3:12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</row>
    <row r="130" spans="3:12" x14ac:dyDescent="0.3">
      <c r="C130" s="15"/>
      <c r="D130" s="15"/>
      <c r="E130" s="15"/>
      <c r="F130" s="15"/>
      <c r="G130" s="15"/>
      <c r="H130" s="15"/>
      <c r="I130" s="15"/>
      <c r="J130" s="15"/>
      <c r="K130" s="15"/>
      <c r="L130" s="15"/>
    </row>
    <row r="131" spans="3:12" x14ac:dyDescent="0.3">
      <c r="C131" s="15"/>
      <c r="D131" s="15"/>
      <c r="E131" s="15"/>
      <c r="F131" s="15"/>
      <c r="G131" s="15"/>
      <c r="H131" s="15"/>
      <c r="I131" s="15"/>
      <c r="J131" s="15"/>
      <c r="K131" s="15"/>
      <c r="L131" s="15"/>
    </row>
  </sheetData>
  <mergeCells count="3">
    <mergeCell ref="A1:C1"/>
    <mergeCell ref="A2:B3"/>
    <mergeCell ref="A74:B75"/>
  </mergeCells>
  <conditionalFormatting sqref="C71 C130:C131">
    <cfRule type="cellIs" dxfId="14" priority="56" operator="notEqual">
      <formula>0</formula>
    </cfRule>
  </conditionalFormatting>
  <conditionalFormatting sqref="C71 C130:C131">
    <cfRule type="cellIs" dxfId="13" priority="55" operator="notEqual">
      <formula>0</formula>
    </cfRule>
  </conditionalFormatting>
  <conditionalFormatting sqref="D71:L71 D130:L131">
    <cfRule type="cellIs" dxfId="12" priority="2" operator="notEqual">
      <formula>0</formula>
    </cfRule>
  </conditionalFormatting>
  <conditionalFormatting sqref="D71:L71 D130:L131">
    <cfRule type="cellIs" dxfId="1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workbookViewId="0">
      <selection activeCell="A49" sqref="A49:XFD49"/>
    </sheetView>
  </sheetViews>
  <sheetFormatPr defaultRowHeight="14.4" x14ac:dyDescent="0.3"/>
  <cols>
    <col min="1" max="1" width="9.109375" customWidth="1"/>
    <col min="2" max="2" width="47" bestFit="1" customWidth="1"/>
    <col min="3" max="12" width="16.6640625" customWidth="1"/>
  </cols>
  <sheetData>
    <row r="2" spans="1:12" x14ac:dyDescent="0.3">
      <c r="A2" s="22" t="s">
        <v>242</v>
      </c>
    </row>
    <row r="3" spans="1:12" ht="15" customHeight="1" x14ac:dyDescent="0.3">
      <c r="A3" s="60" t="s">
        <v>243</v>
      </c>
      <c r="B3" s="61"/>
      <c r="C3" s="53" t="s">
        <v>0</v>
      </c>
      <c r="D3" s="53" t="s">
        <v>246</v>
      </c>
      <c r="E3" s="53" t="s">
        <v>247</v>
      </c>
      <c r="F3" s="53" t="s">
        <v>248</v>
      </c>
      <c r="G3" s="53" t="s">
        <v>249</v>
      </c>
      <c r="H3" s="53" t="s">
        <v>250</v>
      </c>
      <c r="I3" s="53" t="s">
        <v>251</v>
      </c>
      <c r="J3" s="53" t="s">
        <v>252</v>
      </c>
      <c r="K3" s="53" t="s">
        <v>253</v>
      </c>
      <c r="L3" s="53" t="s">
        <v>254</v>
      </c>
    </row>
    <row r="4" spans="1:12" x14ac:dyDescent="0.3">
      <c r="A4" s="62"/>
      <c r="B4" s="63"/>
      <c r="C4" s="23" t="s">
        <v>1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  <c r="J4" s="23" t="s">
        <v>1</v>
      </c>
      <c r="K4" s="23" t="s">
        <v>1</v>
      </c>
      <c r="L4" s="23" t="s">
        <v>1</v>
      </c>
    </row>
    <row r="5" spans="1:12" x14ac:dyDescent="0.3">
      <c r="A5" s="24">
        <v>23</v>
      </c>
      <c r="B5" s="25" t="s">
        <v>161</v>
      </c>
      <c r="C5" s="26">
        <v>8886271</v>
      </c>
      <c r="D5" s="26">
        <v>6359389</v>
      </c>
      <c r="E5" s="26">
        <v>1415698</v>
      </c>
      <c r="F5" s="26">
        <v>2865093</v>
      </c>
      <c r="G5" s="26">
        <v>10265148</v>
      </c>
      <c r="H5" s="26">
        <v>2778073</v>
      </c>
      <c r="I5" s="26">
        <v>17738358</v>
      </c>
      <c r="J5" s="26">
        <v>2874765</v>
      </c>
      <c r="K5" s="26">
        <v>3200274</v>
      </c>
      <c r="L5" s="26">
        <f t="shared" ref="L5:L14" si="0">SUM(C5:K5)</f>
        <v>56383069</v>
      </c>
    </row>
    <row r="6" spans="1:12" x14ac:dyDescent="0.3">
      <c r="A6" s="24">
        <v>24</v>
      </c>
      <c r="B6" s="25" t="s">
        <v>162</v>
      </c>
      <c r="C6" s="26">
        <v>382795</v>
      </c>
      <c r="D6" s="26">
        <v>566714</v>
      </c>
      <c r="E6" s="26">
        <v>142912</v>
      </c>
      <c r="F6" s="26">
        <v>259198</v>
      </c>
      <c r="G6" s="26">
        <v>659949</v>
      </c>
      <c r="H6" s="26">
        <v>300289</v>
      </c>
      <c r="I6" s="26">
        <v>539157</v>
      </c>
      <c r="J6" s="26">
        <v>314072</v>
      </c>
      <c r="K6" s="26">
        <v>428469</v>
      </c>
      <c r="L6" s="26">
        <f t="shared" si="0"/>
        <v>3593555</v>
      </c>
    </row>
    <row r="7" spans="1:12" x14ac:dyDescent="0.3">
      <c r="A7" s="24">
        <v>25</v>
      </c>
      <c r="B7" s="25" t="s">
        <v>163</v>
      </c>
      <c r="C7" s="26">
        <v>820901</v>
      </c>
      <c r="D7" s="26">
        <v>179151</v>
      </c>
      <c r="E7" s="26">
        <v>130385</v>
      </c>
      <c r="F7" s="26">
        <v>538718</v>
      </c>
      <c r="G7" s="26">
        <v>471024</v>
      </c>
      <c r="H7" s="26">
        <v>323309</v>
      </c>
      <c r="I7" s="26">
        <v>2689968</v>
      </c>
      <c r="J7" s="26">
        <v>237150</v>
      </c>
      <c r="K7" s="26">
        <v>125398</v>
      </c>
      <c r="L7" s="26">
        <f t="shared" si="0"/>
        <v>5516004</v>
      </c>
    </row>
    <row r="8" spans="1:12" x14ac:dyDescent="0.3">
      <c r="A8" s="24">
        <v>26</v>
      </c>
      <c r="B8" s="25" t="s">
        <v>164</v>
      </c>
      <c r="C8" s="26">
        <v>26072</v>
      </c>
      <c r="D8" s="26">
        <v>165101</v>
      </c>
      <c r="E8" s="26">
        <v>3750</v>
      </c>
      <c r="F8" s="26">
        <v>27082</v>
      </c>
      <c r="G8" s="26">
        <v>126820</v>
      </c>
      <c r="H8" s="26">
        <v>64366</v>
      </c>
      <c r="I8" s="26">
        <v>55652</v>
      </c>
      <c r="J8" s="26">
        <v>354172</v>
      </c>
      <c r="K8" s="26">
        <v>73981</v>
      </c>
      <c r="L8" s="26">
        <f t="shared" si="0"/>
        <v>896996</v>
      </c>
    </row>
    <row r="9" spans="1:12" x14ac:dyDescent="0.3">
      <c r="A9" s="24">
        <v>27</v>
      </c>
      <c r="B9" s="25" t="s">
        <v>165</v>
      </c>
      <c r="C9" s="26">
        <v>1605215</v>
      </c>
      <c r="D9" s="26">
        <v>882216</v>
      </c>
      <c r="E9" s="26">
        <v>349273</v>
      </c>
      <c r="F9" s="26">
        <v>1482605</v>
      </c>
      <c r="G9" s="26">
        <v>1936107</v>
      </c>
      <c r="H9" s="26">
        <v>1251338</v>
      </c>
      <c r="I9" s="26">
        <v>2107274</v>
      </c>
      <c r="J9" s="26">
        <v>1036384</v>
      </c>
      <c r="K9" s="26">
        <v>649946</v>
      </c>
      <c r="L9" s="26">
        <f t="shared" si="0"/>
        <v>11300358</v>
      </c>
    </row>
    <row r="10" spans="1:12" x14ac:dyDescent="0.3">
      <c r="A10" s="24">
        <v>28</v>
      </c>
      <c r="B10" s="25" t="s">
        <v>166</v>
      </c>
      <c r="C10" s="26">
        <v>1380560</v>
      </c>
      <c r="D10" s="26">
        <v>571942</v>
      </c>
      <c r="E10" s="26">
        <v>155809</v>
      </c>
      <c r="F10" s="26">
        <v>443427</v>
      </c>
      <c r="G10" s="26">
        <v>2057564</v>
      </c>
      <c r="H10" s="26">
        <v>769948</v>
      </c>
      <c r="I10" s="26">
        <v>2795642</v>
      </c>
      <c r="J10" s="26">
        <v>905548</v>
      </c>
      <c r="K10" s="26">
        <v>511265</v>
      </c>
      <c r="L10" s="26">
        <f t="shared" si="0"/>
        <v>9591705</v>
      </c>
    </row>
    <row r="11" spans="1:12" x14ac:dyDescent="0.3">
      <c r="A11" s="24">
        <v>29</v>
      </c>
      <c r="B11" s="25" t="s">
        <v>167</v>
      </c>
      <c r="C11" s="26">
        <v>200592</v>
      </c>
      <c r="D11" s="26">
        <v>3437</v>
      </c>
      <c r="E11" s="26">
        <v>911</v>
      </c>
      <c r="F11" s="26">
        <v>3832</v>
      </c>
      <c r="G11" s="26">
        <v>42978</v>
      </c>
      <c r="H11" s="26">
        <v>11895</v>
      </c>
      <c r="I11" s="26">
        <v>330275</v>
      </c>
      <c r="J11" s="26">
        <v>4680</v>
      </c>
      <c r="K11" s="26">
        <v>31305</v>
      </c>
      <c r="L11" s="26">
        <f t="shared" si="0"/>
        <v>629905</v>
      </c>
    </row>
    <row r="12" spans="1:12" x14ac:dyDescent="0.3">
      <c r="A12" s="24">
        <v>30</v>
      </c>
      <c r="B12" s="25" t="s">
        <v>168</v>
      </c>
      <c r="C12" s="26">
        <v>863366</v>
      </c>
      <c r="D12" s="26">
        <v>1614779</v>
      </c>
      <c r="E12" s="26">
        <v>589537</v>
      </c>
      <c r="F12" s="26">
        <v>1094426</v>
      </c>
      <c r="G12" s="26">
        <v>2315295</v>
      </c>
      <c r="H12" s="26">
        <v>1458209</v>
      </c>
      <c r="I12" s="26">
        <v>2660105</v>
      </c>
      <c r="J12" s="26">
        <v>961031</v>
      </c>
      <c r="K12" s="26">
        <v>1565722</v>
      </c>
      <c r="L12" s="26">
        <f t="shared" si="0"/>
        <v>13122470</v>
      </c>
    </row>
    <row r="13" spans="1:12" x14ac:dyDescent="0.3">
      <c r="A13" s="24">
        <v>31</v>
      </c>
      <c r="B13" s="25" t="s">
        <v>169</v>
      </c>
      <c r="C13" s="26">
        <v>11558</v>
      </c>
      <c r="D13" s="26">
        <v>38074</v>
      </c>
      <c r="E13" s="26">
        <v>17785</v>
      </c>
      <c r="F13" s="26">
        <v>34071</v>
      </c>
      <c r="G13" s="26">
        <v>132601</v>
      </c>
      <c r="H13" s="26">
        <v>36270</v>
      </c>
      <c r="I13" s="26">
        <v>132382</v>
      </c>
      <c r="J13" s="26">
        <v>50194</v>
      </c>
      <c r="K13" s="26">
        <v>100274</v>
      </c>
      <c r="L13" s="26">
        <f t="shared" si="0"/>
        <v>553209</v>
      </c>
    </row>
    <row r="14" spans="1:12" x14ac:dyDescent="0.3">
      <c r="A14" s="24">
        <v>32</v>
      </c>
      <c r="B14" s="25" t="s">
        <v>170</v>
      </c>
      <c r="C14" s="26">
        <v>178292</v>
      </c>
      <c r="D14" s="26">
        <v>309239</v>
      </c>
      <c r="E14" s="26">
        <v>98384</v>
      </c>
      <c r="F14" s="26">
        <v>214515</v>
      </c>
      <c r="G14" s="26">
        <v>1043628</v>
      </c>
      <c r="H14" s="26">
        <v>189617</v>
      </c>
      <c r="I14" s="26">
        <v>938804</v>
      </c>
      <c r="J14" s="26">
        <v>148027</v>
      </c>
      <c r="K14" s="26">
        <v>367308</v>
      </c>
      <c r="L14" s="26">
        <f t="shared" si="0"/>
        <v>3487814</v>
      </c>
    </row>
    <row r="15" spans="1:12" x14ac:dyDescent="0.3">
      <c r="A15" s="24">
        <v>33</v>
      </c>
      <c r="B15" s="3" t="s">
        <v>171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 x14ac:dyDescent="0.3">
      <c r="A16" s="28">
        <v>33.1</v>
      </c>
      <c r="B16" s="29" t="s">
        <v>19</v>
      </c>
      <c r="C16" s="26">
        <v>0</v>
      </c>
      <c r="D16" s="26">
        <v>0</v>
      </c>
      <c r="E16" s="26">
        <v>35774</v>
      </c>
      <c r="F16" s="26">
        <v>2307</v>
      </c>
      <c r="G16" s="26">
        <v>5624</v>
      </c>
      <c r="H16" s="26">
        <v>66114</v>
      </c>
      <c r="I16" s="26">
        <v>2162</v>
      </c>
      <c r="J16" s="26">
        <v>256774</v>
      </c>
      <c r="K16" s="26">
        <v>1600</v>
      </c>
      <c r="L16" s="26">
        <f>SUM(C16:K16)</f>
        <v>370355</v>
      </c>
    </row>
    <row r="17" spans="1:12" x14ac:dyDescent="0.3">
      <c r="A17" s="28">
        <v>33.200000000000003</v>
      </c>
      <c r="B17" s="29" t="s">
        <v>172</v>
      </c>
      <c r="C17" s="25">
        <v>45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106595</v>
      </c>
      <c r="J17" s="25">
        <v>0</v>
      </c>
      <c r="K17" s="25">
        <v>0</v>
      </c>
      <c r="L17" s="25">
        <f>SUM(C17:K17)</f>
        <v>106640</v>
      </c>
    </row>
    <row r="18" spans="1:12" x14ac:dyDescent="0.3">
      <c r="A18" s="28">
        <v>33.299999999999997</v>
      </c>
      <c r="B18" s="29" t="s">
        <v>173</v>
      </c>
      <c r="C18" s="25">
        <v>151397</v>
      </c>
      <c r="D18" s="25">
        <v>199707</v>
      </c>
      <c r="E18" s="25">
        <v>69034</v>
      </c>
      <c r="F18" s="25">
        <v>13134</v>
      </c>
      <c r="G18" s="25">
        <v>1663</v>
      </c>
      <c r="H18" s="25">
        <v>12775</v>
      </c>
      <c r="I18" s="25">
        <v>411172</v>
      </c>
      <c r="J18" s="25">
        <v>75389</v>
      </c>
      <c r="K18" s="25">
        <v>56323</v>
      </c>
      <c r="L18" s="25">
        <f>SUM(C18:K18)</f>
        <v>990594</v>
      </c>
    </row>
    <row r="19" spans="1:12" x14ac:dyDescent="0.3">
      <c r="A19" s="28">
        <v>33.4</v>
      </c>
      <c r="B19" s="29" t="s">
        <v>174</v>
      </c>
      <c r="C19" s="26">
        <v>373</v>
      </c>
      <c r="D19" s="26">
        <v>0</v>
      </c>
      <c r="E19" s="26">
        <v>585</v>
      </c>
      <c r="F19" s="26">
        <v>3363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f>SUM(C19:K19)</f>
        <v>4321</v>
      </c>
    </row>
    <row r="20" spans="1:12" x14ac:dyDescent="0.3">
      <c r="A20" s="28">
        <v>33.5</v>
      </c>
      <c r="B20" s="29" t="s">
        <v>175</v>
      </c>
      <c r="C20" s="26">
        <v>132702</v>
      </c>
      <c r="D20" s="26">
        <v>498337</v>
      </c>
      <c r="E20" s="26">
        <v>75934</v>
      </c>
      <c r="F20" s="26">
        <v>115539</v>
      </c>
      <c r="G20" s="26">
        <v>500102</v>
      </c>
      <c r="H20" s="26">
        <v>149115</v>
      </c>
      <c r="I20" s="26">
        <v>235932</v>
      </c>
      <c r="J20" s="26">
        <v>32360</v>
      </c>
      <c r="K20" s="26">
        <v>32801</v>
      </c>
      <c r="L20" s="26">
        <f>SUM(C20:K20)</f>
        <v>1772822</v>
      </c>
    </row>
    <row r="21" spans="1:12" x14ac:dyDescent="0.3">
      <c r="A21" s="24">
        <v>34</v>
      </c>
      <c r="B21" s="3" t="s">
        <v>176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x14ac:dyDescent="0.3">
      <c r="A22" s="28">
        <v>34.1</v>
      </c>
      <c r="B22" s="29" t="s">
        <v>177</v>
      </c>
      <c r="C22" s="26">
        <v>42960</v>
      </c>
      <c r="D22" s="26">
        <v>186840</v>
      </c>
      <c r="E22" s="26">
        <v>46405</v>
      </c>
      <c r="F22" s="26">
        <v>42854</v>
      </c>
      <c r="G22" s="26">
        <v>176135</v>
      </c>
      <c r="H22" s="26">
        <v>48009</v>
      </c>
      <c r="I22" s="26">
        <v>35005</v>
      </c>
      <c r="J22" s="26">
        <v>58891</v>
      </c>
      <c r="K22" s="26">
        <v>97737</v>
      </c>
      <c r="L22" s="26">
        <f t="shared" ref="L22:L46" si="1">SUM(C22:K22)</f>
        <v>734836</v>
      </c>
    </row>
    <row r="23" spans="1:12" x14ac:dyDescent="0.3">
      <c r="A23" s="28">
        <v>34.200000000000003</v>
      </c>
      <c r="B23" s="29" t="s">
        <v>178</v>
      </c>
      <c r="C23" s="26">
        <v>64533</v>
      </c>
      <c r="D23" s="26">
        <v>48346</v>
      </c>
      <c r="E23" s="26">
        <v>7570</v>
      </c>
      <c r="F23" s="26">
        <v>20746</v>
      </c>
      <c r="G23" s="26">
        <v>194074</v>
      </c>
      <c r="H23" s="26">
        <v>21222</v>
      </c>
      <c r="I23" s="26">
        <v>226255</v>
      </c>
      <c r="J23" s="26">
        <v>24799</v>
      </c>
      <c r="K23" s="26">
        <v>22796</v>
      </c>
      <c r="L23" s="26">
        <f t="shared" si="1"/>
        <v>630341</v>
      </c>
    </row>
    <row r="24" spans="1:12" x14ac:dyDescent="0.3">
      <c r="A24" s="28">
        <v>34.299999999999997</v>
      </c>
      <c r="B24" s="29" t="s">
        <v>179</v>
      </c>
      <c r="C24" s="26">
        <v>91265</v>
      </c>
      <c r="D24" s="26">
        <v>194404</v>
      </c>
      <c r="E24" s="26">
        <v>71323</v>
      </c>
      <c r="F24" s="26">
        <v>84501</v>
      </c>
      <c r="G24" s="26">
        <v>156283</v>
      </c>
      <c r="H24" s="26">
        <v>78598</v>
      </c>
      <c r="I24" s="26">
        <v>277029</v>
      </c>
      <c r="J24" s="26">
        <v>82269</v>
      </c>
      <c r="K24" s="26">
        <v>78580</v>
      </c>
      <c r="L24" s="26">
        <f t="shared" si="1"/>
        <v>1114252</v>
      </c>
    </row>
    <row r="25" spans="1:12" x14ac:dyDescent="0.3">
      <c r="A25" s="28">
        <v>34.4</v>
      </c>
      <c r="B25" s="29" t="s">
        <v>180</v>
      </c>
      <c r="C25" s="26">
        <v>43991</v>
      </c>
      <c r="D25" s="26">
        <v>48040</v>
      </c>
      <c r="E25" s="26">
        <v>13267</v>
      </c>
      <c r="F25" s="26">
        <v>25870</v>
      </c>
      <c r="G25" s="26">
        <v>37665</v>
      </c>
      <c r="H25" s="26">
        <v>19923</v>
      </c>
      <c r="I25" s="26">
        <v>149562</v>
      </c>
      <c r="J25" s="26">
        <v>29341</v>
      </c>
      <c r="K25" s="26">
        <v>39512</v>
      </c>
      <c r="L25" s="26">
        <f t="shared" si="1"/>
        <v>407171</v>
      </c>
    </row>
    <row r="26" spans="1:12" x14ac:dyDescent="0.3">
      <c r="A26" s="28">
        <v>34.5</v>
      </c>
      <c r="B26" s="29" t="s">
        <v>181</v>
      </c>
      <c r="C26" s="26">
        <v>53983</v>
      </c>
      <c r="D26" s="26">
        <v>422</v>
      </c>
      <c r="E26" s="26">
        <v>6403</v>
      </c>
      <c r="F26" s="26">
        <v>3270</v>
      </c>
      <c r="G26" s="26">
        <v>34827</v>
      </c>
      <c r="H26" s="26">
        <v>2991</v>
      </c>
      <c r="I26" s="26">
        <v>26010</v>
      </c>
      <c r="J26" s="26">
        <v>2491</v>
      </c>
      <c r="K26" s="26">
        <v>4992</v>
      </c>
      <c r="L26" s="26">
        <f t="shared" si="1"/>
        <v>135389</v>
      </c>
    </row>
    <row r="27" spans="1:12" x14ac:dyDescent="0.3">
      <c r="A27" s="28">
        <v>34.6</v>
      </c>
      <c r="B27" s="29" t="s">
        <v>182</v>
      </c>
      <c r="C27" s="26">
        <v>272388</v>
      </c>
      <c r="D27" s="26">
        <v>294716</v>
      </c>
      <c r="E27" s="26">
        <v>92538</v>
      </c>
      <c r="F27" s="26">
        <v>115176</v>
      </c>
      <c r="G27" s="26">
        <v>422640</v>
      </c>
      <c r="H27" s="26">
        <v>192779</v>
      </c>
      <c r="I27" s="26">
        <v>648240</v>
      </c>
      <c r="J27" s="26">
        <v>123444</v>
      </c>
      <c r="K27" s="26">
        <v>249911</v>
      </c>
      <c r="L27" s="26">
        <f t="shared" si="1"/>
        <v>2411832</v>
      </c>
    </row>
    <row r="28" spans="1:12" x14ac:dyDescent="0.3">
      <c r="A28" s="28">
        <v>34.700000000000003</v>
      </c>
      <c r="B28" s="29" t="s">
        <v>183</v>
      </c>
      <c r="C28" s="26">
        <v>8045</v>
      </c>
      <c r="D28" s="26">
        <v>18709</v>
      </c>
      <c r="E28" s="26">
        <v>6570</v>
      </c>
      <c r="F28" s="26">
        <v>5276</v>
      </c>
      <c r="G28" s="26">
        <v>26747</v>
      </c>
      <c r="H28" s="26">
        <v>14618</v>
      </c>
      <c r="I28" s="26">
        <v>2417</v>
      </c>
      <c r="J28" s="26">
        <v>12751</v>
      </c>
      <c r="K28" s="26">
        <v>2543</v>
      </c>
      <c r="L28" s="26">
        <f t="shared" si="1"/>
        <v>97676</v>
      </c>
    </row>
    <row r="29" spans="1:12" x14ac:dyDescent="0.3">
      <c r="A29" s="28">
        <v>34.799999999999997</v>
      </c>
      <c r="B29" s="29" t="s">
        <v>184</v>
      </c>
      <c r="C29" s="26">
        <v>212978</v>
      </c>
      <c r="D29" s="26">
        <v>135675</v>
      </c>
      <c r="E29" s="26">
        <v>14521</v>
      </c>
      <c r="F29" s="26">
        <v>40655</v>
      </c>
      <c r="G29" s="26">
        <v>281068</v>
      </c>
      <c r="H29" s="26">
        <v>26480</v>
      </c>
      <c r="I29" s="26">
        <v>177520</v>
      </c>
      <c r="J29" s="26">
        <v>43891</v>
      </c>
      <c r="K29" s="26">
        <v>58353</v>
      </c>
      <c r="L29" s="26">
        <f t="shared" si="1"/>
        <v>991141</v>
      </c>
    </row>
    <row r="30" spans="1:12" x14ac:dyDescent="0.3">
      <c r="A30" s="28">
        <v>34.9</v>
      </c>
      <c r="B30" s="29" t="s">
        <v>185</v>
      </c>
      <c r="C30" s="26">
        <v>64665</v>
      </c>
      <c r="D30" s="26">
        <v>19773</v>
      </c>
      <c r="E30" s="26">
        <v>3126</v>
      </c>
      <c r="F30" s="26">
        <v>11130</v>
      </c>
      <c r="G30" s="26">
        <v>89913</v>
      </c>
      <c r="H30" s="26">
        <v>10683</v>
      </c>
      <c r="I30" s="26">
        <v>325437</v>
      </c>
      <c r="J30" s="26">
        <v>10660</v>
      </c>
      <c r="K30" s="26">
        <v>22777</v>
      </c>
      <c r="L30" s="26">
        <f t="shared" si="1"/>
        <v>558164</v>
      </c>
    </row>
    <row r="31" spans="1:12" x14ac:dyDescent="0.3">
      <c r="A31" s="28">
        <v>34.1</v>
      </c>
      <c r="B31" s="29" t="s">
        <v>186</v>
      </c>
      <c r="C31" s="26">
        <v>31032</v>
      </c>
      <c r="D31" s="26">
        <v>70242</v>
      </c>
      <c r="E31" s="26">
        <v>34203</v>
      </c>
      <c r="F31" s="26">
        <v>55816</v>
      </c>
      <c r="G31" s="26">
        <v>91226</v>
      </c>
      <c r="H31" s="26">
        <v>29645</v>
      </c>
      <c r="I31" s="26">
        <v>473399</v>
      </c>
      <c r="J31" s="26">
        <v>41091</v>
      </c>
      <c r="K31" s="26">
        <v>53840</v>
      </c>
      <c r="L31" s="26">
        <f t="shared" si="1"/>
        <v>880494</v>
      </c>
    </row>
    <row r="32" spans="1:12" x14ac:dyDescent="0.3">
      <c r="A32" s="28">
        <v>34.11</v>
      </c>
      <c r="B32" s="29" t="s">
        <v>187</v>
      </c>
      <c r="C32" s="26">
        <v>158896</v>
      </c>
      <c r="D32" s="26">
        <v>0</v>
      </c>
      <c r="E32" s="26">
        <v>0</v>
      </c>
      <c r="F32" s="26">
        <v>0</v>
      </c>
      <c r="G32" s="26">
        <v>5907</v>
      </c>
      <c r="H32" s="26">
        <v>0</v>
      </c>
      <c r="I32" s="26">
        <v>329</v>
      </c>
      <c r="J32" s="26">
        <v>0</v>
      </c>
      <c r="K32" s="26">
        <v>0</v>
      </c>
      <c r="L32" s="26">
        <f t="shared" si="1"/>
        <v>165132</v>
      </c>
    </row>
    <row r="33" spans="1:12" x14ac:dyDescent="0.3">
      <c r="A33" s="28">
        <v>34.119999999999997</v>
      </c>
      <c r="B33" s="29" t="s">
        <v>188</v>
      </c>
      <c r="C33" s="26">
        <v>64687</v>
      </c>
      <c r="D33" s="26">
        <v>16355</v>
      </c>
      <c r="E33" s="26">
        <v>4998</v>
      </c>
      <c r="F33" s="26">
        <v>21418</v>
      </c>
      <c r="G33" s="26">
        <v>49996</v>
      </c>
      <c r="H33" s="26">
        <v>13252</v>
      </c>
      <c r="I33" s="26">
        <v>77409</v>
      </c>
      <c r="J33" s="26">
        <v>14349</v>
      </c>
      <c r="K33" s="26">
        <v>12036</v>
      </c>
      <c r="L33" s="26">
        <f t="shared" si="1"/>
        <v>274500</v>
      </c>
    </row>
    <row r="34" spans="1:12" x14ac:dyDescent="0.3">
      <c r="A34" s="28">
        <v>34.130000000000003</v>
      </c>
      <c r="B34" s="29" t="s">
        <v>189</v>
      </c>
      <c r="C34" s="26">
        <v>107659</v>
      </c>
      <c r="D34" s="26">
        <v>40864</v>
      </c>
      <c r="E34" s="26">
        <v>19850</v>
      </c>
      <c r="F34" s="26">
        <v>28189</v>
      </c>
      <c r="G34" s="26">
        <v>94266</v>
      </c>
      <c r="H34" s="26">
        <v>50055</v>
      </c>
      <c r="I34" s="26">
        <v>171487</v>
      </c>
      <c r="J34" s="26">
        <v>28839</v>
      </c>
      <c r="K34" s="26">
        <v>34995</v>
      </c>
      <c r="L34" s="26">
        <f t="shared" si="1"/>
        <v>576204</v>
      </c>
    </row>
    <row r="35" spans="1:12" x14ac:dyDescent="0.3">
      <c r="A35" s="28">
        <v>34.14</v>
      </c>
      <c r="B35" s="29" t="s">
        <v>190</v>
      </c>
      <c r="C35" s="26">
        <v>1414140</v>
      </c>
      <c r="D35" s="26">
        <v>83285</v>
      </c>
      <c r="E35" s="26">
        <v>69353</v>
      </c>
      <c r="F35" s="26">
        <v>148899</v>
      </c>
      <c r="G35" s="26">
        <v>349469</v>
      </c>
      <c r="H35" s="26">
        <v>63360</v>
      </c>
      <c r="I35" s="26">
        <v>1245295</v>
      </c>
      <c r="J35" s="26">
        <v>278163</v>
      </c>
      <c r="K35" s="26">
        <v>29554</v>
      </c>
      <c r="L35" s="26">
        <f t="shared" si="1"/>
        <v>3681518</v>
      </c>
    </row>
    <row r="36" spans="1:12" x14ac:dyDescent="0.3">
      <c r="A36" s="28">
        <v>34.15</v>
      </c>
      <c r="B36" s="29" t="s">
        <v>191</v>
      </c>
      <c r="C36" s="26">
        <v>87851</v>
      </c>
      <c r="D36" s="26">
        <v>145737</v>
      </c>
      <c r="E36" s="26">
        <v>4413</v>
      </c>
      <c r="F36" s="26">
        <v>257</v>
      </c>
      <c r="G36" s="26">
        <v>67577</v>
      </c>
      <c r="H36" s="26">
        <v>14950</v>
      </c>
      <c r="I36" s="26">
        <v>1011175</v>
      </c>
      <c r="J36" s="26">
        <v>7677</v>
      </c>
      <c r="K36" s="26">
        <v>13261</v>
      </c>
      <c r="L36" s="26">
        <f t="shared" si="1"/>
        <v>1352898</v>
      </c>
    </row>
    <row r="37" spans="1:12" x14ac:dyDescent="0.3">
      <c r="A37" s="28">
        <v>34.159999999999997</v>
      </c>
      <c r="B37" s="29" t="s">
        <v>192</v>
      </c>
      <c r="C37" s="26">
        <v>15409</v>
      </c>
      <c r="D37" s="26">
        <v>24898</v>
      </c>
      <c r="E37" s="26">
        <v>4117</v>
      </c>
      <c r="F37" s="26">
        <v>30473</v>
      </c>
      <c r="G37" s="26">
        <v>62250</v>
      </c>
      <c r="H37" s="26">
        <v>77353</v>
      </c>
      <c r="I37" s="26">
        <v>39286</v>
      </c>
      <c r="J37" s="26">
        <v>31040</v>
      </c>
      <c r="K37" s="26">
        <v>79593</v>
      </c>
      <c r="L37" s="26">
        <f t="shared" si="1"/>
        <v>364419</v>
      </c>
    </row>
    <row r="38" spans="1:12" x14ac:dyDescent="0.3">
      <c r="A38" s="28">
        <v>34.17</v>
      </c>
      <c r="B38" s="29" t="s">
        <v>193</v>
      </c>
      <c r="C38" s="26">
        <v>287612</v>
      </c>
      <c r="D38" s="26">
        <v>67909</v>
      </c>
      <c r="E38" s="26">
        <v>17761</v>
      </c>
      <c r="F38" s="26">
        <v>26227</v>
      </c>
      <c r="G38" s="26">
        <v>92575</v>
      </c>
      <c r="H38" s="26">
        <v>33010</v>
      </c>
      <c r="I38" s="26">
        <v>877907</v>
      </c>
      <c r="J38" s="26">
        <v>41544</v>
      </c>
      <c r="K38" s="26">
        <v>87949</v>
      </c>
      <c r="L38" s="26">
        <f t="shared" si="1"/>
        <v>1532494</v>
      </c>
    </row>
    <row r="39" spans="1:12" x14ac:dyDescent="0.3">
      <c r="A39" s="28">
        <v>34.18</v>
      </c>
      <c r="B39" s="29" t="s">
        <v>194</v>
      </c>
      <c r="C39" s="26">
        <v>57945</v>
      </c>
      <c r="D39" s="26">
        <v>48693</v>
      </c>
      <c r="E39" s="26">
        <v>23733</v>
      </c>
      <c r="F39" s="26">
        <v>47333</v>
      </c>
      <c r="G39" s="26">
        <v>73105</v>
      </c>
      <c r="H39" s="26">
        <v>32355</v>
      </c>
      <c r="I39" s="26">
        <v>70288</v>
      </c>
      <c r="J39" s="26">
        <v>35782</v>
      </c>
      <c r="K39" s="26">
        <v>44736</v>
      </c>
      <c r="L39" s="26">
        <f t="shared" si="1"/>
        <v>433970</v>
      </c>
    </row>
    <row r="40" spans="1:12" x14ac:dyDescent="0.3">
      <c r="A40" s="28">
        <v>34.19</v>
      </c>
      <c r="B40" s="29" t="s">
        <v>195</v>
      </c>
      <c r="C40" s="26">
        <v>448729</v>
      </c>
      <c r="D40" s="26">
        <v>186801</v>
      </c>
      <c r="E40" s="26">
        <v>27468</v>
      </c>
      <c r="F40" s="26">
        <v>68550</v>
      </c>
      <c r="G40" s="26">
        <v>128844</v>
      </c>
      <c r="H40" s="26">
        <v>70711</v>
      </c>
      <c r="I40" s="26">
        <v>288626</v>
      </c>
      <c r="J40" s="26">
        <v>56505</v>
      </c>
      <c r="K40" s="26">
        <v>57615</v>
      </c>
      <c r="L40" s="26">
        <f t="shared" si="1"/>
        <v>1333849</v>
      </c>
    </row>
    <row r="41" spans="1:12" x14ac:dyDescent="0.3">
      <c r="A41" s="28">
        <v>34.200000000000003</v>
      </c>
      <c r="B41" s="29" t="s">
        <v>196</v>
      </c>
      <c r="C41" s="26">
        <v>123566</v>
      </c>
      <c r="D41" s="26">
        <v>78953</v>
      </c>
      <c r="E41" s="26">
        <v>8090</v>
      </c>
      <c r="F41" s="26">
        <v>37286</v>
      </c>
      <c r="G41" s="26">
        <v>171223</v>
      </c>
      <c r="H41" s="26">
        <v>41429</v>
      </c>
      <c r="I41" s="26">
        <v>186847</v>
      </c>
      <c r="J41" s="26">
        <v>41392</v>
      </c>
      <c r="K41" s="26">
        <v>84689</v>
      </c>
      <c r="L41" s="26">
        <f t="shared" si="1"/>
        <v>773475</v>
      </c>
    </row>
    <row r="42" spans="1:12" x14ac:dyDescent="0.3">
      <c r="A42" s="28">
        <v>34.21</v>
      </c>
      <c r="B42" s="29" t="s">
        <v>197</v>
      </c>
      <c r="C42" s="26">
        <v>5114</v>
      </c>
      <c r="D42" s="26">
        <v>62076</v>
      </c>
      <c r="E42" s="26">
        <v>2152</v>
      </c>
      <c r="F42" s="26">
        <v>3504</v>
      </c>
      <c r="G42" s="26">
        <v>130096</v>
      </c>
      <c r="H42" s="26">
        <v>10858</v>
      </c>
      <c r="I42" s="26">
        <v>674</v>
      </c>
      <c r="J42" s="26">
        <v>7415</v>
      </c>
      <c r="K42" s="26">
        <v>19070</v>
      </c>
      <c r="L42" s="26">
        <f t="shared" si="1"/>
        <v>240959</v>
      </c>
    </row>
    <row r="43" spans="1:12" x14ac:dyDescent="0.3">
      <c r="A43" s="24">
        <v>35</v>
      </c>
      <c r="B43" s="25" t="s">
        <v>198</v>
      </c>
      <c r="C43" s="26">
        <v>1741874</v>
      </c>
      <c r="D43" s="26">
        <v>1926416</v>
      </c>
      <c r="E43" s="26">
        <v>728426</v>
      </c>
      <c r="F43" s="26">
        <v>800369</v>
      </c>
      <c r="G43" s="26">
        <v>2711500</v>
      </c>
      <c r="H43" s="26">
        <v>1173957</v>
      </c>
      <c r="I43" s="26">
        <v>2109972</v>
      </c>
      <c r="J43" s="26">
        <v>584925</v>
      </c>
      <c r="K43" s="26">
        <v>1545010</v>
      </c>
      <c r="L43" s="26">
        <f t="shared" si="1"/>
        <v>13322449</v>
      </c>
    </row>
    <row r="44" spans="1:12" x14ac:dyDescent="0.3">
      <c r="A44" s="24">
        <v>36</v>
      </c>
      <c r="B44" s="25" t="s">
        <v>199</v>
      </c>
      <c r="C44" s="26">
        <v>0</v>
      </c>
      <c r="D44" s="26">
        <v>638</v>
      </c>
      <c r="E44" s="26">
        <v>0</v>
      </c>
      <c r="F44" s="26">
        <v>0</v>
      </c>
      <c r="G44" s="26">
        <v>0</v>
      </c>
      <c r="H44" s="26">
        <v>0</v>
      </c>
      <c r="I44" s="26">
        <v>76013</v>
      </c>
      <c r="J44" s="26">
        <v>0</v>
      </c>
      <c r="K44" s="26">
        <v>0</v>
      </c>
      <c r="L44" s="26">
        <f t="shared" si="1"/>
        <v>76651</v>
      </c>
    </row>
    <row r="45" spans="1:12" x14ac:dyDescent="0.3">
      <c r="A45" s="24">
        <v>37</v>
      </c>
      <c r="B45" s="25" t="s">
        <v>200</v>
      </c>
      <c r="C45" s="26">
        <v>9291389</v>
      </c>
      <c r="D45" s="26">
        <v>5141504</v>
      </c>
      <c r="E45" s="26">
        <v>1012762</v>
      </c>
      <c r="F45" s="26">
        <v>1295303</v>
      </c>
      <c r="G45" s="26">
        <v>10853529</v>
      </c>
      <c r="H45" s="26">
        <v>1723175</v>
      </c>
      <c r="I45" s="26">
        <v>14850414</v>
      </c>
      <c r="J45" s="26">
        <v>2868405</v>
      </c>
      <c r="K45" s="26">
        <v>8200504</v>
      </c>
      <c r="L45" s="26">
        <f t="shared" si="1"/>
        <v>55236985</v>
      </c>
    </row>
    <row r="46" spans="1:12" x14ac:dyDescent="0.3">
      <c r="A46" s="24">
        <v>38</v>
      </c>
      <c r="B46" s="25" t="s">
        <v>201</v>
      </c>
      <c r="C46" s="26">
        <v>29330850</v>
      </c>
      <c r="D46" s="26">
        <v>20229382</v>
      </c>
      <c r="E46" s="26">
        <v>5304820</v>
      </c>
      <c r="F46" s="26">
        <v>10010412</v>
      </c>
      <c r="G46" s="26">
        <v>35859418</v>
      </c>
      <c r="H46" s="26">
        <v>11160731</v>
      </c>
      <c r="I46" s="26">
        <v>54090074</v>
      </c>
      <c r="J46" s="26">
        <v>11676210</v>
      </c>
      <c r="K46" s="26">
        <v>17984719</v>
      </c>
      <c r="L46" s="26">
        <f t="shared" si="1"/>
        <v>195646616</v>
      </c>
    </row>
    <row r="47" spans="1:12" x14ac:dyDescent="0.3">
      <c r="A47" s="30"/>
      <c r="B47" s="30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x14ac:dyDescent="0.3">
      <c r="A48" s="30"/>
      <c r="B48" s="30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x14ac:dyDescent="0.3">
      <c r="A49" s="30"/>
      <c r="B49" s="30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x14ac:dyDescent="0.3">
      <c r="A50" s="30"/>
      <c r="B50" s="30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x14ac:dyDescent="0.3">
      <c r="A51" s="22"/>
      <c r="B51" s="30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ht="15" customHeight="1" x14ac:dyDescent="0.3">
      <c r="A52" s="60" t="s">
        <v>244</v>
      </c>
      <c r="B52" s="61"/>
      <c r="C52" s="53"/>
      <c r="D52" s="53"/>
      <c r="E52" s="53"/>
      <c r="F52" s="53" t="s">
        <v>248</v>
      </c>
      <c r="G52" s="53" t="s">
        <v>249</v>
      </c>
      <c r="H52" s="53" t="s">
        <v>250</v>
      </c>
      <c r="I52" s="53" t="s">
        <v>251</v>
      </c>
      <c r="J52" s="53" t="s">
        <v>252</v>
      </c>
      <c r="K52" s="53" t="s">
        <v>253</v>
      </c>
      <c r="L52" s="53" t="s">
        <v>254</v>
      </c>
    </row>
    <row r="53" spans="1:12" x14ac:dyDescent="0.3">
      <c r="A53" s="62"/>
      <c r="B53" s="63"/>
      <c r="C53" s="23" t="s">
        <v>1</v>
      </c>
      <c r="D53" s="23" t="s">
        <v>1</v>
      </c>
      <c r="E53" s="23" t="s">
        <v>1</v>
      </c>
      <c r="F53" s="23" t="s">
        <v>1</v>
      </c>
      <c r="G53" s="23" t="s">
        <v>1</v>
      </c>
      <c r="H53" s="23" t="s">
        <v>1</v>
      </c>
      <c r="I53" s="23" t="s">
        <v>1</v>
      </c>
      <c r="J53" s="23" t="s">
        <v>1</v>
      </c>
      <c r="K53" s="23" t="s">
        <v>1</v>
      </c>
      <c r="L53" s="23" t="s">
        <v>1</v>
      </c>
    </row>
    <row r="54" spans="1:12" x14ac:dyDescent="0.3">
      <c r="A54" s="31">
        <v>39</v>
      </c>
      <c r="B54" s="32" t="s">
        <v>202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</row>
    <row r="55" spans="1:12" x14ac:dyDescent="0.3">
      <c r="A55" s="31">
        <v>39.1</v>
      </c>
      <c r="B55" s="32" t="s">
        <v>203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1:12" x14ac:dyDescent="0.3">
      <c r="A56" s="33" t="s">
        <v>204</v>
      </c>
      <c r="B56" s="34" t="s">
        <v>205</v>
      </c>
      <c r="C56" s="26">
        <v>7535661</v>
      </c>
      <c r="D56" s="26">
        <v>1667161</v>
      </c>
      <c r="E56" s="26">
        <v>453497</v>
      </c>
      <c r="F56" s="26">
        <v>893610</v>
      </c>
      <c r="G56" s="26">
        <v>3863869</v>
      </c>
      <c r="H56" s="26">
        <v>945233</v>
      </c>
      <c r="I56" s="26">
        <v>11355769</v>
      </c>
      <c r="J56" s="26">
        <v>1126171</v>
      </c>
      <c r="K56" s="26">
        <v>611063</v>
      </c>
      <c r="L56" s="26">
        <f>SUM(C56:K56)</f>
        <v>28452034</v>
      </c>
    </row>
    <row r="57" spans="1:12" x14ac:dyDescent="0.3">
      <c r="A57" s="33" t="s">
        <v>206</v>
      </c>
      <c r="B57" s="34" t="s">
        <v>207</v>
      </c>
      <c r="C57" s="26">
        <v>2366893</v>
      </c>
      <c r="D57" s="26">
        <v>1161331</v>
      </c>
      <c r="E57" s="26">
        <v>164592</v>
      </c>
      <c r="F57" s="26">
        <v>569775</v>
      </c>
      <c r="G57" s="26">
        <v>3059867</v>
      </c>
      <c r="H57" s="26">
        <v>346567</v>
      </c>
      <c r="I57" s="26">
        <v>6997844</v>
      </c>
      <c r="J57" s="26">
        <v>696935</v>
      </c>
      <c r="K57" s="26">
        <v>340199</v>
      </c>
      <c r="L57" s="26">
        <f>SUM(C57:K57)</f>
        <v>15704003</v>
      </c>
    </row>
    <row r="58" spans="1:12" x14ac:dyDescent="0.3">
      <c r="A58" s="33" t="s">
        <v>208</v>
      </c>
      <c r="B58" s="34" t="s">
        <v>209</v>
      </c>
      <c r="C58" s="26">
        <v>145585</v>
      </c>
      <c r="D58" s="26">
        <v>329440</v>
      </c>
      <c r="E58" s="26">
        <v>178590</v>
      </c>
      <c r="F58" s="26">
        <v>523159</v>
      </c>
      <c r="G58" s="26">
        <v>430242</v>
      </c>
      <c r="H58" s="26">
        <v>257259</v>
      </c>
      <c r="I58" s="26">
        <v>221476</v>
      </c>
      <c r="J58" s="26">
        <v>201334</v>
      </c>
      <c r="K58" s="26">
        <v>94899</v>
      </c>
      <c r="L58" s="26">
        <f>SUM(C58:K58)</f>
        <v>2381984</v>
      </c>
    </row>
    <row r="59" spans="1:12" x14ac:dyDescent="0.3">
      <c r="A59" s="33" t="s">
        <v>210</v>
      </c>
      <c r="B59" s="34" t="s">
        <v>211</v>
      </c>
      <c r="C59" s="26">
        <v>1888138</v>
      </c>
      <c r="D59" s="26">
        <v>570617</v>
      </c>
      <c r="E59" s="26">
        <v>513752</v>
      </c>
      <c r="F59" s="26">
        <v>168328</v>
      </c>
      <c r="G59" s="26">
        <v>2836968</v>
      </c>
      <c r="H59" s="26">
        <v>142176</v>
      </c>
      <c r="I59" s="26">
        <v>2505588</v>
      </c>
      <c r="J59" s="26">
        <v>374639</v>
      </c>
      <c r="K59" s="26">
        <v>201604</v>
      </c>
      <c r="L59" s="26">
        <f>SUM(C59:K59)</f>
        <v>9201810</v>
      </c>
    </row>
    <row r="60" spans="1:12" ht="27" x14ac:dyDescent="0.3">
      <c r="A60" s="31">
        <v>40</v>
      </c>
      <c r="B60" s="35" t="s">
        <v>212</v>
      </c>
      <c r="C60" s="26">
        <v>15631</v>
      </c>
      <c r="D60" s="26">
        <v>0</v>
      </c>
      <c r="E60" s="26">
        <v>2558</v>
      </c>
      <c r="F60" s="26">
        <v>0</v>
      </c>
      <c r="G60" s="26">
        <v>251428</v>
      </c>
      <c r="H60" s="26">
        <v>3153</v>
      </c>
      <c r="I60" s="26">
        <v>107301</v>
      </c>
      <c r="J60" s="26">
        <v>0</v>
      </c>
      <c r="K60" s="26">
        <v>13054</v>
      </c>
      <c r="L60" s="26">
        <f>SUM(C60:K60)</f>
        <v>393125</v>
      </c>
    </row>
    <row r="61" spans="1:12" x14ac:dyDescent="0.3">
      <c r="A61" s="31">
        <v>41</v>
      </c>
      <c r="B61" s="32" t="s">
        <v>213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1:12" x14ac:dyDescent="0.3">
      <c r="A62" s="33">
        <v>41.1</v>
      </c>
      <c r="B62" s="34" t="s">
        <v>214</v>
      </c>
      <c r="C62" s="26">
        <v>1190355</v>
      </c>
      <c r="D62" s="26">
        <v>513352</v>
      </c>
      <c r="E62" s="26">
        <v>49473</v>
      </c>
      <c r="F62" s="26">
        <v>64962</v>
      </c>
      <c r="G62" s="26">
        <v>1095539</v>
      </c>
      <c r="H62" s="26">
        <v>162246</v>
      </c>
      <c r="I62" s="26">
        <v>1035120</v>
      </c>
      <c r="J62" s="26">
        <v>174806</v>
      </c>
      <c r="K62" s="26">
        <v>296183</v>
      </c>
      <c r="L62" s="26">
        <f t="shared" ref="L62:L71" si="2">SUM(C62:K62)</f>
        <v>4582036</v>
      </c>
    </row>
    <row r="63" spans="1:12" x14ac:dyDescent="0.3">
      <c r="A63" s="33">
        <v>41.2</v>
      </c>
      <c r="B63" s="34" t="s">
        <v>215</v>
      </c>
      <c r="C63" s="26">
        <v>134041</v>
      </c>
      <c r="D63" s="26">
        <v>401154</v>
      </c>
      <c r="E63" s="26">
        <v>218204</v>
      </c>
      <c r="F63" s="26">
        <v>699199</v>
      </c>
      <c r="G63" s="26">
        <v>340802</v>
      </c>
      <c r="H63" s="26">
        <v>724571</v>
      </c>
      <c r="I63" s="26">
        <v>527015</v>
      </c>
      <c r="J63" s="26">
        <v>571312</v>
      </c>
      <c r="K63" s="26">
        <v>351341</v>
      </c>
      <c r="L63" s="26">
        <f t="shared" si="2"/>
        <v>3967639</v>
      </c>
    </row>
    <row r="64" spans="1:12" x14ac:dyDescent="0.3">
      <c r="A64" s="31">
        <v>42</v>
      </c>
      <c r="B64" s="35" t="s">
        <v>216</v>
      </c>
      <c r="C64" s="26">
        <v>18</v>
      </c>
      <c r="D64" s="26">
        <v>341</v>
      </c>
      <c r="E64" s="26">
        <v>1</v>
      </c>
      <c r="F64" s="26">
        <v>244</v>
      </c>
      <c r="G64" s="26">
        <v>0</v>
      </c>
      <c r="H64" s="26">
        <v>35</v>
      </c>
      <c r="I64" s="26">
        <v>576</v>
      </c>
      <c r="J64" s="26">
        <v>691</v>
      </c>
      <c r="K64" s="26">
        <v>0</v>
      </c>
      <c r="L64" s="26">
        <f t="shared" si="2"/>
        <v>1906</v>
      </c>
    </row>
    <row r="65" spans="1:12" x14ac:dyDescent="0.3">
      <c r="A65" s="31">
        <v>43</v>
      </c>
      <c r="B65" s="35" t="s">
        <v>217</v>
      </c>
      <c r="C65" s="26">
        <v>2029687</v>
      </c>
      <c r="D65" s="26">
        <v>251437</v>
      </c>
      <c r="E65" s="26">
        <v>84184</v>
      </c>
      <c r="F65" s="26">
        <v>102006</v>
      </c>
      <c r="G65" s="26">
        <v>688061</v>
      </c>
      <c r="H65" s="26">
        <v>167171</v>
      </c>
      <c r="I65" s="26">
        <v>996870</v>
      </c>
      <c r="J65" s="26">
        <v>143526</v>
      </c>
      <c r="K65" s="26">
        <v>147054</v>
      </c>
      <c r="L65" s="26">
        <f t="shared" si="2"/>
        <v>4609996</v>
      </c>
    </row>
    <row r="66" spans="1:12" x14ac:dyDescent="0.3">
      <c r="A66" s="31">
        <v>44</v>
      </c>
      <c r="B66" s="35" t="s">
        <v>218</v>
      </c>
      <c r="C66" s="26">
        <v>37120</v>
      </c>
      <c r="D66" s="26">
        <v>68742</v>
      </c>
      <c r="E66" s="26">
        <v>21559</v>
      </c>
      <c r="F66" s="26">
        <v>592</v>
      </c>
      <c r="G66" s="26">
        <v>81398</v>
      </c>
      <c r="H66" s="26">
        <v>37510</v>
      </c>
      <c r="I66" s="26">
        <v>25506</v>
      </c>
      <c r="J66" s="26">
        <v>16031</v>
      </c>
      <c r="K66" s="26">
        <v>69449</v>
      </c>
      <c r="L66" s="26">
        <f t="shared" si="2"/>
        <v>357907</v>
      </c>
    </row>
    <row r="67" spans="1:12" x14ac:dyDescent="0.3">
      <c r="A67" s="31">
        <v>45</v>
      </c>
      <c r="B67" s="35" t="s">
        <v>219</v>
      </c>
      <c r="C67" s="26">
        <v>253682</v>
      </c>
      <c r="D67" s="26">
        <v>30433</v>
      </c>
      <c r="E67" s="26">
        <v>24462</v>
      </c>
      <c r="F67" s="26">
        <v>3844</v>
      </c>
      <c r="G67" s="26">
        <v>21333</v>
      </c>
      <c r="H67" s="26">
        <v>11205</v>
      </c>
      <c r="I67" s="26">
        <v>236778</v>
      </c>
      <c r="J67" s="26">
        <v>10359</v>
      </c>
      <c r="K67" s="26">
        <v>69673</v>
      </c>
      <c r="L67" s="26">
        <f t="shared" si="2"/>
        <v>661769</v>
      </c>
    </row>
    <row r="68" spans="1:12" x14ac:dyDescent="0.3">
      <c r="A68" s="31">
        <v>46</v>
      </c>
      <c r="B68" s="35" t="s">
        <v>220</v>
      </c>
      <c r="C68" s="26">
        <v>239139</v>
      </c>
      <c r="D68" s="26">
        <v>77183</v>
      </c>
      <c r="E68" s="26">
        <v>25042</v>
      </c>
      <c r="F68" s="26">
        <v>58561</v>
      </c>
      <c r="G68" s="26">
        <v>289886</v>
      </c>
      <c r="H68" s="26">
        <v>27340</v>
      </c>
      <c r="I68" s="26">
        <v>233327</v>
      </c>
      <c r="J68" s="26">
        <v>55099</v>
      </c>
      <c r="K68" s="26">
        <v>38316</v>
      </c>
      <c r="L68" s="26">
        <f t="shared" si="2"/>
        <v>1043893</v>
      </c>
    </row>
    <row r="69" spans="1:12" x14ac:dyDescent="0.3">
      <c r="A69" s="31">
        <v>47</v>
      </c>
      <c r="B69" s="35" t="s">
        <v>221</v>
      </c>
      <c r="C69" s="26">
        <v>455</v>
      </c>
      <c r="D69" s="26">
        <v>1496</v>
      </c>
      <c r="E69" s="26">
        <v>52</v>
      </c>
      <c r="F69" s="26">
        <v>230</v>
      </c>
      <c r="G69" s="26">
        <v>1923</v>
      </c>
      <c r="H69" s="26">
        <v>0</v>
      </c>
      <c r="I69" s="26">
        <v>0</v>
      </c>
      <c r="J69" s="26">
        <v>6783</v>
      </c>
      <c r="K69" s="26">
        <v>861</v>
      </c>
      <c r="L69" s="26">
        <f t="shared" si="2"/>
        <v>11800</v>
      </c>
    </row>
    <row r="70" spans="1:12" x14ac:dyDescent="0.3">
      <c r="A70" s="31">
        <v>48</v>
      </c>
      <c r="B70" s="35" t="s">
        <v>222</v>
      </c>
      <c r="C70" s="26">
        <v>72442</v>
      </c>
      <c r="D70" s="26">
        <v>261235</v>
      </c>
      <c r="E70" s="26">
        <v>150863</v>
      </c>
      <c r="F70" s="26">
        <v>273861</v>
      </c>
      <c r="G70" s="26">
        <v>13245</v>
      </c>
      <c r="H70" s="26">
        <v>43527</v>
      </c>
      <c r="I70" s="26">
        <v>261686</v>
      </c>
      <c r="J70" s="26">
        <v>172363</v>
      </c>
      <c r="K70" s="26">
        <v>18959</v>
      </c>
      <c r="L70" s="26">
        <f t="shared" si="2"/>
        <v>1268181</v>
      </c>
    </row>
    <row r="71" spans="1:12" x14ac:dyDescent="0.3">
      <c r="A71" s="31">
        <v>49</v>
      </c>
      <c r="B71" s="35" t="s">
        <v>223</v>
      </c>
      <c r="C71" s="26">
        <v>48863</v>
      </c>
      <c r="D71" s="26">
        <v>8991</v>
      </c>
      <c r="E71" s="26">
        <v>4599</v>
      </c>
      <c r="F71" s="26">
        <v>2866</v>
      </c>
      <c r="G71" s="26">
        <v>10547</v>
      </c>
      <c r="H71" s="26">
        <v>5680</v>
      </c>
      <c r="I71" s="26">
        <v>33702</v>
      </c>
      <c r="J71" s="26">
        <v>2304</v>
      </c>
      <c r="K71" s="26">
        <v>9898</v>
      </c>
      <c r="L71" s="26">
        <f t="shared" si="2"/>
        <v>127450</v>
      </c>
    </row>
    <row r="72" spans="1:12" x14ac:dyDescent="0.3">
      <c r="A72" s="31">
        <v>50</v>
      </c>
      <c r="B72" s="32" t="s">
        <v>224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 x14ac:dyDescent="0.3">
      <c r="A73" s="33">
        <v>50.1</v>
      </c>
      <c r="B73" s="34" t="s">
        <v>34</v>
      </c>
      <c r="C73" s="26">
        <v>2269184</v>
      </c>
      <c r="D73" s="26">
        <v>6065281</v>
      </c>
      <c r="E73" s="26">
        <v>1321787</v>
      </c>
      <c r="F73" s="26">
        <v>2535758</v>
      </c>
      <c r="G73" s="26">
        <v>6743793</v>
      </c>
      <c r="H73" s="26">
        <v>3629080</v>
      </c>
      <c r="I73" s="26">
        <v>11153197</v>
      </c>
      <c r="J73" s="26">
        <v>4206824</v>
      </c>
      <c r="K73" s="26">
        <v>6586572</v>
      </c>
      <c r="L73" s="26">
        <f t="shared" ref="L73:L80" si="3">SUM(C73:K73)</f>
        <v>44511476</v>
      </c>
    </row>
    <row r="74" spans="1:12" x14ac:dyDescent="0.3">
      <c r="A74" s="33">
        <v>50.2</v>
      </c>
      <c r="B74" s="34" t="s">
        <v>36</v>
      </c>
      <c r="C74" s="26">
        <v>0</v>
      </c>
      <c r="D74" s="26">
        <v>94484</v>
      </c>
      <c r="E74" s="26">
        <v>19385</v>
      </c>
      <c r="F74" s="26">
        <v>18675</v>
      </c>
      <c r="G74" s="26">
        <v>155028</v>
      </c>
      <c r="H74" s="26">
        <v>0</v>
      </c>
      <c r="I74" s="26">
        <v>5041</v>
      </c>
      <c r="J74" s="26">
        <v>0</v>
      </c>
      <c r="K74" s="26">
        <v>200</v>
      </c>
      <c r="L74" s="26">
        <f t="shared" si="3"/>
        <v>292813</v>
      </c>
    </row>
    <row r="75" spans="1:12" x14ac:dyDescent="0.3">
      <c r="A75" s="33">
        <v>50.3</v>
      </c>
      <c r="B75" s="34" t="s">
        <v>225</v>
      </c>
      <c r="C75" s="26">
        <v>0</v>
      </c>
      <c r="D75" s="26">
        <v>0</v>
      </c>
      <c r="E75" s="26">
        <v>1161</v>
      </c>
      <c r="F75" s="26">
        <v>1810</v>
      </c>
      <c r="G75" s="26">
        <v>191</v>
      </c>
      <c r="H75" s="26">
        <v>0</v>
      </c>
      <c r="I75" s="26">
        <v>0</v>
      </c>
      <c r="J75" s="26">
        <v>0</v>
      </c>
      <c r="K75" s="26">
        <v>0</v>
      </c>
      <c r="L75" s="26">
        <f t="shared" si="3"/>
        <v>3162</v>
      </c>
    </row>
    <row r="76" spans="1:12" x14ac:dyDescent="0.3">
      <c r="A76" s="33">
        <v>50.4</v>
      </c>
      <c r="B76" s="34" t="s">
        <v>226</v>
      </c>
      <c r="C76" s="26">
        <v>0</v>
      </c>
      <c r="D76" s="26">
        <v>0</v>
      </c>
      <c r="E76" s="26">
        <v>7939</v>
      </c>
      <c r="F76" s="26">
        <v>0</v>
      </c>
      <c r="G76" s="26">
        <v>34619</v>
      </c>
      <c r="H76" s="26">
        <v>0</v>
      </c>
      <c r="I76" s="26">
        <v>1804</v>
      </c>
      <c r="J76" s="26">
        <v>0</v>
      </c>
      <c r="K76" s="26">
        <v>15018</v>
      </c>
      <c r="L76" s="26">
        <f t="shared" si="3"/>
        <v>59380</v>
      </c>
    </row>
    <row r="77" spans="1:12" x14ac:dyDescent="0.3">
      <c r="A77" s="33">
        <v>50.5</v>
      </c>
      <c r="B77" s="34" t="s">
        <v>227</v>
      </c>
      <c r="C77" s="26">
        <v>2841172</v>
      </c>
      <c r="D77" s="26">
        <v>3262792</v>
      </c>
      <c r="E77" s="26">
        <v>660924</v>
      </c>
      <c r="F77" s="26">
        <v>1086880</v>
      </c>
      <c r="G77" s="26">
        <v>5265066</v>
      </c>
      <c r="H77" s="26">
        <v>1939033</v>
      </c>
      <c r="I77" s="26">
        <v>2920515</v>
      </c>
      <c r="J77" s="26">
        <v>1415548</v>
      </c>
      <c r="K77" s="26">
        <v>4099552</v>
      </c>
      <c r="L77" s="26">
        <f t="shared" si="3"/>
        <v>23491482</v>
      </c>
    </row>
    <row r="78" spans="1:12" x14ac:dyDescent="0.3">
      <c r="A78" s="31">
        <v>51</v>
      </c>
      <c r="B78" s="35" t="s">
        <v>228</v>
      </c>
      <c r="C78" s="26">
        <v>2630163</v>
      </c>
      <c r="D78" s="26">
        <v>1866400</v>
      </c>
      <c r="E78" s="26">
        <v>374372</v>
      </c>
      <c r="F78" s="26">
        <v>159185</v>
      </c>
      <c r="G78" s="26">
        <v>3375755</v>
      </c>
      <c r="H78" s="26">
        <v>268678</v>
      </c>
      <c r="I78" s="26">
        <v>1355053</v>
      </c>
      <c r="J78" s="26">
        <v>331338</v>
      </c>
      <c r="K78" s="26">
        <v>1739011</v>
      </c>
      <c r="L78" s="26">
        <f t="shared" si="3"/>
        <v>12099955</v>
      </c>
    </row>
    <row r="79" spans="1:12" x14ac:dyDescent="0.3">
      <c r="A79" s="36">
        <v>52</v>
      </c>
      <c r="B79" s="37" t="s">
        <v>229</v>
      </c>
      <c r="C79" s="26">
        <v>5632621</v>
      </c>
      <c r="D79" s="26">
        <v>3597512</v>
      </c>
      <c r="E79" s="26">
        <v>1027824</v>
      </c>
      <c r="F79" s="26">
        <v>2846867</v>
      </c>
      <c r="G79" s="26">
        <v>7299858</v>
      </c>
      <c r="H79" s="26">
        <v>2450267</v>
      </c>
      <c r="I79" s="26">
        <v>14115906</v>
      </c>
      <c r="J79" s="26">
        <v>2170147</v>
      </c>
      <c r="K79" s="26">
        <v>3281813</v>
      </c>
      <c r="L79" s="26">
        <f t="shared" si="3"/>
        <v>42422815</v>
      </c>
    </row>
    <row r="80" spans="1:12" x14ac:dyDescent="0.3">
      <c r="A80" s="31">
        <v>53</v>
      </c>
      <c r="B80" s="35" t="s">
        <v>230</v>
      </c>
      <c r="C80" s="26">
        <v>29330850</v>
      </c>
      <c r="D80" s="26">
        <v>20229382</v>
      </c>
      <c r="E80" s="26">
        <v>5304820</v>
      </c>
      <c r="F80" s="26">
        <v>10010412</v>
      </c>
      <c r="G80" s="26">
        <v>35859418</v>
      </c>
      <c r="H80" s="26">
        <v>11160731</v>
      </c>
      <c r="I80" s="26">
        <v>54090074</v>
      </c>
      <c r="J80" s="26">
        <v>11676210</v>
      </c>
      <c r="K80" s="26">
        <v>17984719</v>
      </c>
      <c r="L80" s="26">
        <f t="shared" si="3"/>
        <v>195646616</v>
      </c>
    </row>
    <row r="81" spans="1:12" x14ac:dyDescent="0.3">
      <c r="C81" s="38"/>
      <c r="D81" s="38"/>
      <c r="E81" s="38"/>
      <c r="F81" s="38"/>
      <c r="G81" s="38"/>
      <c r="H81" s="38"/>
      <c r="I81" s="38"/>
      <c r="J81" s="38"/>
      <c r="K81" s="38"/>
      <c r="L81" s="38"/>
    </row>
    <row r="82" spans="1:12" x14ac:dyDescent="0.3">
      <c r="A82" s="30"/>
      <c r="B82" s="30"/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1:12" x14ac:dyDescent="0.3">
      <c r="A83" s="30"/>
      <c r="B83" s="30"/>
      <c r="C83" s="15"/>
      <c r="D83" s="15"/>
      <c r="E83" s="15"/>
      <c r="F83" s="15"/>
      <c r="G83" s="15"/>
      <c r="H83" s="15"/>
      <c r="I83" s="15"/>
      <c r="J83" s="15"/>
      <c r="K83" s="15"/>
      <c r="L83" s="15"/>
    </row>
  </sheetData>
  <mergeCells count="2">
    <mergeCell ref="A3:B4"/>
    <mergeCell ref="A52:B53"/>
  </mergeCells>
  <conditionalFormatting sqref="A48:L49">
    <cfRule type="cellIs" dxfId="10" priority="30" operator="notEqual">
      <formula>0</formula>
    </cfRule>
  </conditionalFormatting>
  <conditionalFormatting sqref="A82:B83">
    <cfRule type="cellIs" dxfId="9" priority="29" operator="notEqual">
      <formula>0</formula>
    </cfRule>
  </conditionalFormatting>
  <conditionalFormatting sqref="A82:B83 M82:XFD83 A48:XFD49">
    <cfRule type="cellIs" dxfId="8" priority="26" operator="notEqual">
      <formula>0</formula>
    </cfRule>
  </conditionalFormatting>
  <conditionalFormatting sqref="C82:L83">
    <cfRule type="cellIs" dxfId="7" priority="20" operator="notEqual">
      <formula>0</formula>
    </cfRule>
  </conditionalFormatting>
  <conditionalFormatting sqref="C82:L83">
    <cfRule type="cellIs" dxfId="6" priority="1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5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12" width="16.6640625" customWidth="1"/>
    <col min="15" max="15" width="9.5546875" bestFit="1" customWidth="1"/>
  </cols>
  <sheetData>
    <row r="2" spans="1:15" x14ac:dyDescent="0.3">
      <c r="A2" s="22" t="s">
        <v>255</v>
      </c>
      <c r="N2" s="21"/>
    </row>
    <row r="3" spans="1:15" ht="15" customHeight="1" x14ac:dyDescent="0.3">
      <c r="A3" s="64" t="s">
        <v>243</v>
      </c>
      <c r="B3" s="65"/>
      <c r="C3" s="39" t="s">
        <v>0</v>
      </c>
      <c r="D3" s="53" t="s">
        <v>246</v>
      </c>
      <c r="E3" s="53" t="s">
        <v>247</v>
      </c>
      <c r="F3" s="53" t="s">
        <v>248</v>
      </c>
      <c r="G3" s="53" t="s">
        <v>249</v>
      </c>
      <c r="H3" s="53" t="s">
        <v>250</v>
      </c>
      <c r="I3" s="53" t="s">
        <v>251</v>
      </c>
      <c r="J3" s="53" t="s">
        <v>252</v>
      </c>
      <c r="K3" s="53" t="s">
        <v>253</v>
      </c>
      <c r="L3" s="53" t="s">
        <v>254</v>
      </c>
    </row>
    <row r="4" spans="1:15" x14ac:dyDescent="0.3">
      <c r="A4" s="66"/>
      <c r="B4" s="67"/>
      <c r="C4" s="23" t="s">
        <v>1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  <c r="J4" s="23" t="s">
        <v>1</v>
      </c>
      <c r="K4" s="23" t="s">
        <v>1</v>
      </c>
      <c r="L4" s="23" t="s">
        <v>1</v>
      </c>
    </row>
    <row r="5" spans="1:15" x14ac:dyDescent="0.3">
      <c r="A5" s="40">
        <v>54</v>
      </c>
      <c r="B5" s="41" t="s">
        <v>161</v>
      </c>
      <c r="C5" s="42">
        <v>5766988</v>
      </c>
      <c r="D5" s="42">
        <v>3206949</v>
      </c>
      <c r="E5" s="42">
        <v>736572</v>
      </c>
      <c r="F5" s="42">
        <v>1888935</v>
      </c>
      <c r="G5" s="42">
        <v>5458799</v>
      </c>
      <c r="H5" s="42">
        <v>1135228</v>
      </c>
      <c r="I5" s="42">
        <v>9798629</v>
      </c>
      <c r="J5" s="42">
        <v>1690009</v>
      </c>
      <c r="K5" s="42">
        <v>1468994</v>
      </c>
      <c r="L5" s="42">
        <f t="shared" ref="L5:L13" si="0">SUM(C5:K5)</f>
        <v>31151103</v>
      </c>
      <c r="O5" s="52"/>
    </row>
    <row r="6" spans="1:15" x14ac:dyDescent="0.3">
      <c r="A6" s="40">
        <v>55</v>
      </c>
      <c r="B6" s="25" t="s">
        <v>163</v>
      </c>
      <c r="C6" s="42">
        <v>391265</v>
      </c>
      <c r="D6" s="42">
        <v>190893</v>
      </c>
      <c r="E6" s="42">
        <v>51694</v>
      </c>
      <c r="F6" s="42">
        <v>210867</v>
      </c>
      <c r="G6" s="42">
        <v>750533</v>
      </c>
      <c r="H6" s="42">
        <v>78591</v>
      </c>
      <c r="I6" s="42">
        <v>2280365</v>
      </c>
      <c r="J6" s="42">
        <v>182484</v>
      </c>
      <c r="K6" s="42">
        <v>15002</v>
      </c>
      <c r="L6" s="42">
        <f t="shared" si="0"/>
        <v>4151694</v>
      </c>
      <c r="O6" s="52"/>
    </row>
    <row r="7" spans="1:15" x14ac:dyDescent="0.3">
      <c r="A7" s="40">
        <v>56</v>
      </c>
      <c r="B7" s="25" t="s">
        <v>164</v>
      </c>
      <c r="C7" s="42">
        <v>26788</v>
      </c>
      <c r="D7" s="42">
        <v>1082</v>
      </c>
      <c r="E7" s="42">
        <v>974</v>
      </c>
      <c r="F7" s="42">
        <v>8791</v>
      </c>
      <c r="G7" s="42">
        <v>147</v>
      </c>
      <c r="H7" s="42">
        <v>0</v>
      </c>
      <c r="I7" s="42">
        <v>96833</v>
      </c>
      <c r="J7" s="42">
        <v>0</v>
      </c>
      <c r="K7" s="42">
        <v>276244</v>
      </c>
      <c r="L7" s="42">
        <f t="shared" si="0"/>
        <v>410859</v>
      </c>
      <c r="O7" s="52"/>
    </row>
    <row r="8" spans="1:15" x14ac:dyDescent="0.3">
      <c r="A8" s="40">
        <v>57</v>
      </c>
      <c r="B8" s="25" t="s">
        <v>165</v>
      </c>
      <c r="C8" s="42">
        <v>1642645</v>
      </c>
      <c r="D8" s="42">
        <v>1071280</v>
      </c>
      <c r="E8" s="42">
        <v>161805</v>
      </c>
      <c r="F8" s="42">
        <v>928287</v>
      </c>
      <c r="G8" s="42">
        <v>1386475</v>
      </c>
      <c r="H8" s="42">
        <v>247829</v>
      </c>
      <c r="I8" s="42">
        <v>6990573</v>
      </c>
      <c r="J8" s="42">
        <v>592508</v>
      </c>
      <c r="K8" s="42">
        <v>39318</v>
      </c>
      <c r="L8" s="42">
        <f t="shared" si="0"/>
        <v>13060720</v>
      </c>
      <c r="O8" s="52"/>
    </row>
    <row r="9" spans="1:15" x14ac:dyDescent="0.3">
      <c r="A9" s="40">
        <v>58</v>
      </c>
      <c r="B9" s="25" t="s">
        <v>166</v>
      </c>
      <c r="C9" s="42">
        <v>3963536</v>
      </c>
      <c r="D9" s="42">
        <v>471885</v>
      </c>
      <c r="E9" s="42">
        <v>40219</v>
      </c>
      <c r="F9" s="42">
        <v>388884</v>
      </c>
      <c r="G9" s="42">
        <v>1406050</v>
      </c>
      <c r="H9" s="42">
        <v>199247</v>
      </c>
      <c r="I9" s="42">
        <v>3972076</v>
      </c>
      <c r="J9" s="42">
        <v>325570</v>
      </c>
      <c r="K9" s="42">
        <v>158905</v>
      </c>
      <c r="L9" s="42">
        <f t="shared" si="0"/>
        <v>10926372</v>
      </c>
      <c r="O9" s="52"/>
    </row>
    <row r="10" spans="1:15" x14ac:dyDescent="0.3">
      <c r="A10" s="40">
        <v>59</v>
      </c>
      <c r="B10" s="25" t="s">
        <v>167</v>
      </c>
      <c r="C10" s="42">
        <v>13894</v>
      </c>
      <c r="D10" s="42">
        <v>0</v>
      </c>
      <c r="E10" s="42">
        <v>824</v>
      </c>
      <c r="F10" s="42">
        <v>0</v>
      </c>
      <c r="G10" s="42">
        <v>4355</v>
      </c>
      <c r="H10" s="42">
        <v>0</v>
      </c>
      <c r="I10" s="42">
        <v>12531</v>
      </c>
      <c r="J10" s="42">
        <v>0</v>
      </c>
      <c r="K10" s="42">
        <v>0</v>
      </c>
      <c r="L10" s="42">
        <f t="shared" si="0"/>
        <v>31604</v>
      </c>
      <c r="O10" s="52"/>
    </row>
    <row r="11" spans="1:15" x14ac:dyDescent="0.3">
      <c r="A11" s="40">
        <v>60</v>
      </c>
      <c r="B11" s="25" t="s">
        <v>168</v>
      </c>
      <c r="C11" s="42">
        <v>2635685</v>
      </c>
      <c r="D11" s="42">
        <v>1630925</v>
      </c>
      <c r="E11" s="42">
        <v>206938</v>
      </c>
      <c r="F11" s="42">
        <v>1275070</v>
      </c>
      <c r="G11" s="42">
        <v>3014824</v>
      </c>
      <c r="H11" s="42">
        <v>976948</v>
      </c>
      <c r="I11" s="42">
        <v>4918471</v>
      </c>
      <c r="J11" s="42">
        <v>1000194</v>
      </c>
      <c r="K11" s="42">
        <v>1056391</v>
      </c>
      <c r="L11" s="42">
        <f t="shared" si="0"/>
        <v>16715446</v>
      </c>
      <c r="O11" s="52"/>
    </row>
    <row r="12" spans="1:15" x14ac:dyDescent="0.3">
      <c r="A12" s="40">
        <v>61</v>
      </c>
      <c r="B12" s="25" t="s">
        <v>169</v>
      </c>
      <c r="C12" s="42">
        <v>107066</v>
      </c>
      <c r="D12" s="42">
        <v>0</v>
      </c>
      <c r="E12" s="42">
        <v>28</v>
      </c>
      <c r="F12" s="42">
        <v>0</v>
      </c>
      <c r="G12" s="42">
        <v>9143</v>
      </c>
      <c r="H12" s="42">
        <v>0</v>
      </c>
      <c r="I12" s="42">
        <v>51408</v>
      </c>
      <c r="J12" s="42">
        <v>9542</v>
      </c>
      <c r="K12" s="42">
        <v>12989</v>
      </c>
      <c r="L12" s="42">
        <f t="shared" si="0"/>
        <v>190176</v>
      </c>
      <c r="O12" s="52"/>
    </row>
    <row r="13" spans="1:15" x14ac:dyDescent="0.3">
      <c r="A13" s="40">
        <v>62</v>
      </c>
      <c r="B13" s="25" t="s">
        <v>170</v>
      </c>
      <c r="C13" s="42">
        <v>517275</v>
      </c>
      <c r="D13" s="42">
        <v>908303</v>
      </c>
      <c r="E13" s="42">
        <v>126966</v>
      </c>
      <c r="F13" s="42">
        <v>555207</v>
      </c>
      <c r="G13" s="42">
        <v>2487980</v>
      </c>
      <c r="H13" s="42">
        <v>373788</v>
      </c>
      <c r="I13" s="42">
        <v>4504994</v>
      </c>
      <c r="J13" s="42">
        <v>436205</v>
      </c>
      <c r="K13" s="42">
        <v>660449</v>
      </c>
      <c r="L13" s="42">
        <f t="shared" si="0"/>
        <v>10571167</v>
      </c>
      <c r="O13" s="52"/>
    </row>
    <row r="14" spans="1:15" x14ac:dyDescent="0.3">
      <c r="A14" s="40">
        <v>63</v>
      </c>
      <c r="B14" s="43" t="s">
        <v>231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O14" s="52"/>
    </row>
    <row r="15" spans="1:15" x14ac:dyDescent="0.3">
      <c r="A15" s="45">
        <v>63.1</v>
      </c>
      <c r="B15" s="46" t="s">
        <v>232</v>
      </c>
      <c r="C15" s="42">
        <v>579501</v>
      </c>
      <c r="D15" s="42">
        <v>517455</v>
      </c>
      <c r="E15" s="42">
        <v>225670</v>
      </c>
      <c r="F15" s="42">
        <v>1347465</v>
      </c>
      <c r="G15" s="42">
        <v>2803275</v>
      </c>
      <c r="H15" s="42">
        <v>1114142</v>
      </c>
      <c r="I15" s="42">
        <v>9983609</v>
      </c>
      <c r="J15" s="42">
        <v>837932</v>
      </c>
      <c r="K15" s="42">
        <v>669990</v>
      </c>
      <c r="L15" s="42">
        <f>SUM(C15:K15)</f>
        <v>18079039</v>
      </c>
      <c r="O15" s="52"/>
    </row>
    <row r="16" spans="1:15" x14ac:dyDescent="0.3">
      <c r="A16" s="45">
        <v>63.2</v>
      </c>
      <c r="B16" s="29" t="s">
        <v>233</v>
      </c>
      <c r="C16" s="42">
        <v>12013419</v>
      </c>
      <c r="D16" s="42">
        <v>5575553</v>
      </c>
      <c r="E16" s="42">
        <v>1232257</v>
      </c>
      <c r="F16" s="42">
        <v>3621442</v>
      </c>
      <c r="G16" s="42">
        <v>13236803</v>
      </c>
      <c r="H16" s="42">
        <v>3467911</v>
      </c>
      <c r="I16" s="42">
        <v>30718448</v>
      </c>
      <c r="J16" s="42">
        <v>3569922</v>
      </c>
      <c r="K16" s="42">
        <v>2071826</v>
      </c>
      <c r="L16" s="42">
        <f>SUM(C16:K16)</f>
        <v>75507581</v>
      </c>
      <c r="O16" s="52"/>
    </row>
    <row r="17" spans="1:15" x14ac:dyDescent="0.3">
      <c r="A17" s="45">
        <v>63.3</v>
      </c>
      <c r="B17" s="29" t="s">
        <v>234</v>
      </c>
      <c r="C17" s="42">
        <v>0</v>
      </c>
      <c r="D17" s="42">
        <v>0</v>
      </c>
      <c r="E17" s="42">
        <v>0</v>
      </c>
      <c r="F17" s="42">
        <v>0</v>
      </c>
      <c r="G17" s="42">
        <v>3268</v>
      </c>
      <c r="H17" s="42">
        <v>0</v>
      </c>
      <c r="I17" s="42">
        <v>52127</v>
      </c>
      <c r="J17" s="42">
        <v>0</v>
      </c>
      <c r="K17" s="42">
        <v>1830</v>
      </c>
      <c r="L17" s="42">
        <f>SUM(C17:K17)</f>
        <v>57225</v>
      </c>
      <c r="O17" s="52"/>
    </row>
    <row r="18" spans="1:15" x14ac:dyDescent="0.3">
      <c r="A18" s="40">
        <v>64</v>
      </c>
      <c r="B18" s="43" t="s">
        <v>171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O18" s="52"/>
    </row>
    <row r="19" spans="1:15" x14ac:dyDescent="0.3">
      <c r="A19" s="45">
        <v>64.099999999999994</v>
      </c>
      <c r="B19" s="29" t="s">
        <v>19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20869</v>
      </c>
      <c r="I19" s="42">
        <v>0</v>
      </c>
      <c r="J19" s="42">
        <v>0</v>
      </c>
      <c r="K19" s="42">
        <v>0</v>
      </c>
      <c r="L19" s="42">
        <f>SUM(C19:K19)</f>
        <v>20869</v>
      </c>
      <c r="O19" s="52"/>
    </row>
    <row r="20" spans="1:15" x14ac:dyDescent="0.3">
      <c r="A20" s="45">
        <v>64.2</v>
      </c>
      <c r="B20" s="29" t="s">
        <v>172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f>SUM(C20:K20)</f>
        <v>0</v>
      </c>
      <c r="M20" s="52"/>
      <c r="O20" s="52"/>
    </row>
    <row r="21" spans="1:15" x14ac:dyDescent="0.3">
      <c r="A21" s="45">
        <v>64.3</v>
      </c>
      <c r="B21" s="29" t="s">
        <v>173</v>
      </c>
      <c r="C21" s="42">
        <v>652528</v>
      </c>
      <c r="D21" s="42">
        <v>306761</v>
      </c>
      <c r="E21" s="42">
        <v>582</v>
      </c>
      <c r="F21" s="42">
        <v>20503</v>
      </c>
      <c r="G21" s="42">
        <v>0</v>
      </c>
      <c r="H21" s="42">
        <v>66426</v>
      </c>
      <c r="I21" s="42">
        <v>911134</v>
      </c>
      <c r="J21" s="42">
        <v>100495</v>
      </c>
      <c r="K21" s="42">
        <v>14629</v>
      </c>
      <c r="L21" s="42">
        <f>SUM(C21:K21)</f>
        <v>2073058</v>
      </c>
      <c r="O21" s="52"/>
    </row>
    <row r="22" spans="1:15" x14ac:dyDescent="0.3">
      <c r="A22" s="45">
        <v>64.400000000000006</v>
      </c>
      <c r="B22" s="29" t="s">
        <v>174</v>
      </c>
      <c r="C22" s="42">
        <v>447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f>SUM(C22:K22)</f>
        <v>447</v>
      </c>
      <c r="O22" s="52"/>
    </row>
    <row r="23" spans="1:15" x14ac:dyDescent="0.3">
      <c r="A23" s="45">
        <v>64.5</v>
      </c>
      <c r="B23" s="29" t="s">
        <v>175</v>
      </c>
      <c r="C23" s="42">
        <v>91755</v>
      </c>
      <c r="D23" s="42">
        <v>23585</v>
      </c>
      <c r="E23" s="42">
        <v>5895</v>
      </c>
      <c r="F23" s="42">
        <v>492</v>
      </c>
      <c r="G23" s="42">
        <v>32960</v>
      </c>
      <c r="H23" s="42">
        <v>60</v>
      </c>
      <c r="I23" s="42">
        <v>498425</v>
      </c>
      <c r="J23" s="42">
        <v>73905</v>
      </c>
      <c r="K23" s="42">
        <v>121146</v>
      </c>
      <c r="L23" s="42">
        <f>SUM(C23:K23)</f>
        <v>848223</v>
      </c>
      <c r="O23" s="52"/>
    </row>
    <row r="24" spans="1:15" x14ac:dyDescent="0.3">
      <c r="A24" s="40">
        <v>65</v>
      </c>
      <c r="B24" s="43" t="s">
        <v>176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O24" s="52"/>
    </row>
    <row r="25" spans="1:15" x14ac:dyDescent="0.3">
      <c r="A25" s="45">
        <v>65.099999999999994</v>
      </c>
      <c r="B25" s="29" t="s">
        <v>177</v>
      </c>
      <c r="C25" s="42">
        <v>10840</v>
      </c>
      <c r="D25" s="42">
        <v>30119</v>
      </c>
      <c r="E25" s="42">
        <v>6572</v>
      </c>
      <c r="F25" s="42">
        <v>4022</v>
      </c>
      <c r="G25" s="42">
        <v>13810</v>
      </c>
      <c r="H25" s="42">
        <v>3002</v>
      </c>
      <c r="I25" s="42">
        <v>4906</v>
      </c>
      <c r="J25" s="42">
        <v>9904</v>
      </c>
      <c r="K25" s="42">
        <v>13806</v>
      </c>
      <c r="L25" s="42">
        <f t="shared" ref="L25:L49" si="1">SUM(C25:K25)</f>
        <v>96981</v>
      </c>
      <c r="O25" s="52"/>
    </row>
    <row r="26" spans="1:15" x14ac:dyDescent="0.3">
      <c r="A26" s="45">
        <v>65.2</v>
      </c>
      <c r="B26" s="29" t="s">
        <v>178</v>
      </c>
      <c r="C26" s="42">
        <v>18073</v>
      </c>
      <c r="D26" s="42">
        <v>2015</v>
      </c>
      <c r="E26" s="42">
        <v>51</v>
      </c>
      <c r="F26" s="42">
        <v>7842</v>
      </c>
      <c r="G26" s="42">
        <v>88363</v>
      </c>
      <c r="H26" s="42">
        <v>664</v>
      </c>
      <c r="I26" s="42">
        <v>83458</v>
      </c>
      <c r="J26" s="42">
        <v>1420</v>
      </c>
      <c r="K26" s="42">
        <v>396</v>
      </c>
      <c r="L26" s="42">
        <f t="shared" si="1"/>
        <v>202282</v>
      </c>
      <c r="O26" s="52"/>
    </row>
    <row r="27" spans="1:15" x14ac:dyDescent="0.3">
      <c r="A27" s="45">
        <v>65.3</v>
      </c>
      <c r="B27" s="29" t="s">
        <v>179</v>
      </c>
      <c r="C27" s="42">
        <v>7839</v>
      </c>
      <c r="D27" s="42">
        <v>4403</v>
      </c>
      <c r="E27" s="42">
        <v>2792</v>
      </c>
      <c r="F27" s="42">
        <v>7240</v>
      </c>
      <c r="G27" s="42">
        <v>6504</v>
      </c>
      <c r="H27" s="42">
        <v>0</v>
      </c>
      <c r="I27" s="42">
        <v>6923</v>
      </c>
      <c r="J27" s="42">
        <v>1706</v>
      </c>
      <c r="K27" s="42">
        <v>0</v>
      </c>
      <c r="L27" s="42">
        <f t="shared" si="1"/>
        <v>37407</v>
      </c>
      <c r="O27" s="52"/>
    </row>
    <row r="28" spans="1:15" x14ac:dyDescent="0.3">
      <c r="A28" s="45">
        <v>65.400000000000006</v>
      </c>
      <c r="B28" s="29" t="s">
        <v>180</v>
      </c>
      <c r="C28" s="42">
        <v>850</v>
      </c>
      <c r="D28" s="42">
        <v>67</v>
      </c>
      <c r="E28" s="42">
        <v>154</v>
      </c>
      <c r="F28" s="42">
        <v>0</v>
      </c>
      <c r="G28" s="42">
        <v>4067</v>
      </c>
      <c r="H28" s="42">
        <v>0</v>
      </c>
      <c r="I28" s="42">
        <v>2895</v>
      </c>
      <c r="J28" s="42">
        <v>0</v>
      </c>
      <c r="K28" s="42">
        <v>5</v>
      </c>
      <c r="L28" s="42">
        <f t="shared" si="1"/>
        <v>8038</v>
      </c>
      <c r="O28" s="52"/>
    </row>
    <row r="29" spans="1:15" x14ac:dyDescent="0.3">
      <c r="A29" s="45">
        <v>65.5</v>
      </c>
      <c r="B29" s="29" t="s">
        <v>181</v>
      </c>
      <c r="C29" s="42">
        <v>95196</v>
      </c>
      <c r="D29" s="42">
        <v>0</v>
      </c>
      <c r="E29" s="42">
        <v>269</v>
      </c>
      <c r="F29" s="42">
        <v>110</v>
      </c>
      <c r="G29" s="42">
        <v>18677</v>
      </c>
      <c r="H29" s="42">
        <v>0</v>
      </c>
      <c r="I29" s="42">
        <v>12228</v>
      </c>
      <c r="J29" s="42">
        <v>70</v>
      </c>
      <c r="K29" s="42">
        <v>1212</v>
      </c>
      <c r="L29" s="42">
        <f t="shared" si="1"/>
        <v>127762</v>
      </c>
      <c r="O29" s="52"/>
    </row>
    <row r="30" spans="1:15" x14ac:dyDescent="0.3">
      <c r="A30" s="45">
        <v>65.599999999999994</v>
      </c>
      <c r="B30" s="29" t="s">
        <v>182</v>
      </c>
      <c r="C30" s="42">
        <v>78713</v>
      </c>
      <c r="D30" s="42">
        <v>27866</v>
      </c>
      <c r="E30" s="42">
        <v>2071</v>
      </c>
      <c r="F30" s="42">
        <v>2200</v>
      </c>
      <c r="G30" s="42">
        <v>31874</v>
      </c>
      <c r="H30" s="42">
        <v>14162</v>
      </c>
      <c r="I30" s="42">
        <v>21975</v>
      </c>
      <c r="J30" s="42">
        <v>5871</v>
      </c>
      <c r="K30" s="42">
        <v>24635</v>
      </c>
      <c r="L30" s="42">
        <f t="shared" si="1"/>
        <v>209367</v>
      </c>
      <c r="O30" s="52"/>
    </row>
    <row r="31" spans="1:15" x14ac:dyDescent="0.3">
      <c r="A31" s="45">
        <v>65.7</v>
      </c>
      <c r="B31" s="29" t="s">
        <v>183</v>
      </c>
      <c r="C31" s="42">
        <v>185</v>
      </c>
      <c r="D31" s="42">
        <v>495</v>
      </c>
      <c r="E31" s="42">
        <v>2676</v>
      </c>
      <c r="F31" s="42">
        <v>32</v>
      </c>
      <c r="G31" s="42">
        <v>610</v>
      </c>
      <c r="H31" s="42">
        <v>32</v>
      </c>
      <c r="I31" s="42">
        <v>1046</v>
      </c>
      <c r="J31" s="42">
        <v>36</v>
      </c>
      <c r="K31" s="42">
        <v>1433</v>
      </c>
      <c r="L31" s="42">
        <f t="shared" si="1"/>
        <v>6545</v>
      </c>
      <c r="O31" s="52"/>
    </row>
    <row r="32" spans="1:15" x14ac:dyDescent="0.3">
      <c r="A32" s="45">
        <v>65.8</v>
      </c>
      <c r="B32" s="29" t="s">
        <v>184</v>
      </c>
      <c r="C32" s="42">
        <v>152087</v>
      </c>
      <c r="D32" s="42">
        <v>71907</v>
      </c>
      <c r="E32" s="42">
        <v>31139</v>
      </c>
      <c r="F32" s="42">
        <v>36146</v>
      </c>
      <c r="G32" s="42">
        <v>109544</v>
      </c>
      <c r="H32" s="42">
        <v>13023</v>
      </c>
      <c r="I32" s="42">
        <v>138436</v>
      </c>
      <c r="J32" s="42">
        <v>59886</v>
      </c>
      <c r="K32" s="42">
        <v>20220</v>
      </c>
      <c r="L32" s="42">
        <f t="shared" si="1"/>
        <v>632388</v>
      </c>
      <c r="O32" s="52"/>
    </row>
    <row r="33" spans="1:15" x14ac:dyDescent="0.3">
      <c r="A33" s="45">
        <v>65.900000000000006</v>
      </c>
      <c r="B33" s="29" t="s">
        <v>185</v>
      </c>
      <c r="C33" s="42">
        <v>87709</v>
      </c>
      <c r="D33" s="42">
        <v>24289</v>
      </c>
      <c r="E33" s="42">
        <v>0</v>
      </c>
      <c r="F33" s="42">
        <v>7293</v>
      </c>
      <c r="G33" s="42">
        <v>151380</v>
      </c>
      <c r="H33" s="42">
        <v>1873</v>
      </c>
      <c r="I33" s="42">
        <v>71496</v>
      </c>
      <c r="J33" s="42">
        <v>13233</v>
      </c>
      <c r="K33" s="42">
        <v>4830</v>
      </c>
      <c r="L33" s="42">
        <f t="shared" si="1"/>
        <v>362103</v>
      </c>
      <c r="O33" s="52"/>
    </row>
    <row r="34" spans="1:15" x14ac:dyDescent="0.3">
      <c r="A34" s="45">
        <v>65.099999999999994</v>
      </c>
      <c r="B34" s="29" t="s">
        <v>186</v>
      </c>
      <c r="C34" s="42">
        <v>36885</v>
      </c>
      <c r="D34" s="42">
        <v>3510</v>
      </c>
      <c r="E34" s="42">
        <v>2288</v>
      </c>
      <c r="F34" s="42">
        <v>42633</v>
      </c>
      <c r="G34" s="42">
        <v>5689</v>
      </c>
      <c r="H34" s="42">
        <v>1827</v>
      </c>
      <c r="I34" s="42">
        <v>15807</v>
      </c>
      <c r="J34" s="42">
        <v>12075</v>
      </c>
      <c r="K34" s="42">
        <v>1701</v>
      </c>
      <c r="L34" s="42">
        <f t="shared" si="1"/>
        <v>122415</v>
      </c>
      <c r="O34" s="52"/>
    </row>
    <row r="35" spans="1:15" x14ac:dyDescent="0.3">
      <c r="A35" s="45">
        <v>65.11</v>
      </c>
      <c r="B35" s="29" t="s">
        <v>187</v>
      </c>
      <c r="C35" s="42">
        <v>2644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f t="shared" si="1"/>
        <v>2644</v>
      </c>
      <c r="O35" s="52"/>
    </row>
    <row r="36" spans="1:15" x14ac:dyDescent="0.3">
      <c r="A36" s="45">
        <v>65.12</v>
      </c>
      <c r="B36" s="29" t="s">
        <v>188</v>
      </c>
      <c r="C36" s="42">
        <v>3089</v>
      </c>
      <c r="D36" s="42">
        <v>639</v>
      </c>
      <c r="E36" s="42">
        <v>162</v>
      </c>
      <c r="F36" s="42">
        <v>1165</v>
      </c>
      <c r="G36" s="42">
        <v>3835</v>
      </c>
      <c r="H36" s="42">
        <v>1</v>
      </c>
      <c r="I36" s="42">
        <v>45</v>
      </c>
      <c r="J36" s="42">
        <v>523</v>
      </c>
      <c r="K36" s="42">
        <v>137</v>
      </c>
      <c r="L36" s="42">
        <f t="shared" si="1"/>
        <v>9596</v>
      </c>
      <c r="O36" s="52"/>
    </row>
    <row r="37" spans="1:15" x14ac:dyDescent="0.3">
      <c r="A37" s="45">
        <v>65.13</v>
      </c>
      <c r="B37" s="29" t="s">
        <v>189</v>
      </c>
      <c r="C37" s="42">
        <v>21505</v>
      </c>
      <c r="D37" s="42">
        <v>2984</v>
      </c>
      <c r="E37" s="42">
        <v>2405</v>
      </c>
      <c r="F37" s="42">
        <v>1013</v>
      </c>
      <c r="G37" s="42">
        <v>16881</v>
      </c>
      <c r="H37" s="42">
        <v>1934</v>
      </c>
      <c r="I37" s="42">
        <v>28614</v>
      </c>
      <c r="J37" s="42">
        <v>3222</v>
      </c>
      <c r="K37" s="42">
        <v>1571</v>
      </c>
      <c r="L37" s="42">
        <f t="shared" si="1"/>
        <v>80129</v>
      </c>
      <c r="O37" s="52"/>
    </row>
    <row r="38" spans="1:15" x14ac:dyDescent="0.3">
      <c r="A38" s="45">
        <v>65.14</v>
      </c>
      <c r="B38" s="29" t="s">
        <v>235</v>
      </c>
      <c r="C38" s="42">
        <v>564970</v>
      </c>
      <c r="D38" s="42">
        <v>109216</v>
      </c>
      <c r="E38" s="42">
        <v>45360</v>
      </c>
      <c r="F38" s="42">
        <v>77266</v>
      </c>
      <c r="G38" s="42">
        <v>114036</v>
      </c>
      <c r="H38" s="42">
        <v>0</v>
      </c>
      <c r="I38" s="42">
        <v>34208</v>
      </c>
      <c r="J38" s="42">
        <v>0</v>
      </c>
      <c r="K38" s="42">
        <v>6514</v>
      </c>
      <c r="L38" s="42">
        <f t="shared" si="1"/>
        <v>951570</v>
      </c>
      <c r="O38" s="52"/>
    </row>
    <row r="39" spans="1:15" x14ac:dyDescent="0.3">
      <c r="A39" s="45">
        <v>65.150000000000006</v>
      </c>
      <c r="B39" s="29" t="s">
        <v>191</v>
      </c>
      <c r="C39" s="42">
        <v>35069</v>
      </c>
      <c r="D39" s="42">
        <v>0</v>
      </c>
      <c r="E39" s="42">
        <v>8</v>
      </c>
      <c r="F39" s="42">
        <v>324</v>
      </c>
      <c r="G39" s="42">
        <v>41779</v>
      </c>
      <c r="H39" s="42">
        <v>609</v>
      </c>
      <c r="I39" s="42">
        <v>24463</v>
      </c>
      <c r="J39" s="42">
        <v>1804</v>
      </c>
      <c r="K39" s="42">
        <v>0</v>
      </c>
      <c r="L39" s="42">
        <f t="shared" si="1"/>
        <v>104056</v>
      </c>
      <c r="O39" s="52"/>
    </row>
    <row r="40" spans="1:15" x14ac:dyDescent="0.3">
      <c r="A40" s="45">
        <v>65.16</v>
      </c>
      <c r="B40" s="29" t="s">
        <v>192</v>
      </c>
      <c r="C40" s="42">
        <v>8634</v>
      </c>
      <c r="D40" s="42">
        <v>1328</v>
      </c>
      <c r="E40" s="42">
        <v>288</v>
      </c>
      <c r="F40" s="42">
        <v>24083</v>
      </c>
      <c r="G40" s="42">
        <v>3137</v>
      </c>
      <c r="H40" s="42">
        <v>6209</v>
      </c>
      <c r="I40" s="42">
        <v>7098</v>
      </c>
      <c r="J40" s="42">
        <v>1801</v>
      </c>
      <c r="K40" s="42">
        <v>224</v>
      </c>
      <c r="L40" s="42">
        <f t="shared" si="1"/>
        <v>52802</v>
      </c>
      <c r="O40" s="52"/>
    </row>
    <row r="41" spans="1:15" x14ac:dyDescent="0.3">
      <c r="A41" s="45">
        <v>65.17</v>
      </c>
      <c r="B41" s="29" t="s">
        <v>193</v>
      </c>
      <c r="C41" s="42">
        <v>230763</v>
      </c>
      <c r="D41" s="42">
        <v>2137</v>
      </c>
      <c r="E41" s="42">
        <v>0</v>
      </c>
      <c r="F41" s="42">
        <v>2098</v>
      </c>
      <c r="G41" s="42">
        <v>7992</v>
      </c>
      <c r="H41" s="42">
        <v>0</v>
      </c>
      <c r="I41" s="42">
        <v>58253</v>
      </c>
      <c r="J41" s="42">
        <v>0</v>
      </c>
      <c r="K41" s="42">
        <v>0</v>
      </c>
      <c r="L41" s="42">
        <f t="shared" si="1"/>
        <v>301243</v>
      </c>
      <c r="O41" s="52"/>
    </row>
    <row r="42" spans="1:15" x14ac:dyDescent="0.3">
      <c r="A42" s="45">
        <v>65.180000000000007</v>
      </c>
      <c r="B42" s="29" t="s">
        <v>194</v>
      </c>
      <c r="C42" s="42">
        <v>535</v>
      </c>
      <c r="D42" s="42">
        <v>46</v>
      </c>
      <c r="E42" s="42">
        <v>293</v>
      </c>
      <c r="F42" s="42">
        <v>479</v>
      </c>
      <c r="G42" s="42">
        <v>2453</v>
      </c>
      <c r="H42" s="42">
        <v>57</v>
      </c>
      <c r="I42" s="42">
        <v>984</v>
      </c>
      <c r="J42" s="42">
        <v>155</v>
      </c>
      <c r="K42" s="42">
        <v>407</v>
      </c>
      <c r="L42" s="42">
        <f t="shared" si="1"/>
        <v>5409</v>
      </c>
      <c r="O42" s="52"/>
    </row>
    <row r="43" spans="1:15" x14ac:dyDescent="0.3">
      <c r="A43" s="45">
        <v>65.19</v>
      </c>
      <c r="B43" s="29" t="s">
        <v>195</v>
      </c>
      <c r="C43" s="42">
        <v>10276</v>
      </c>
      <c r="D43" s="42">
        <v>7520</v>
      </c>
      <c r="E43" s="42">
        <v>1685</v>
      </c>
      <c r="F43" s="42">
        <v>4266</v>
      </c>
      <c r="G43" s="42">
        <v>20733</v>
      </c>
      <c r="H43" s="42">
        <v>769</v>
      </c>
      <c r="I43" s="42">
        <v>26574</v>
      </c>
      <c r="J43" s="42">
        <v>1933</v>
      </c>
      <c r="K43" s="42">
        <v>1550</v>
      </c>
      <c r="L43" s="42">
        <f t="shared" si="1"/>
        <v>75306</v>
      </c>
      <c r="O43" s="52"/>
    </row>
    <row r="44" spans="1:15" x14ac:dyDescent="0.3">
      <c r="A44" s="45">
        <v>65.2</v>
      </c>
      <c r="B44" s="29" t="s">
        <v>196</v>
      </c>
      <c r="C44" s="42">
        <v>14653</v>
      </c>
      <c r="D44" s="42">
        <v>14602</v>
      </c>
      <c r="E44" s="42">
        <v>903</v>
      </c>
      <c r="F44" s="42">
        <v>4623</v>
      </c>
      <c r="G44" s="42">
        <v>23705</v>
      </c>
      <c r="H44" s="42">
        <v>1762</v>
      </c>
      <c r="I44" s="42">
        <v>6480</v>
      </c>
      <c r="J44" s="42">
        <v>1262</v>
      </c>
      <c r="K44" s="42">
        <v>688</v>
      </c>
      <c r="L44" s="42">
        <f t="shared" si="1"/>
        <v>68678</v>
      </c>
      <c r="O44" s="52"/>
    </row>
    <row r="45" spans="1:15" x14ac:dyDescent="0.3">
      <c r="A45" s="45">
        <v>65.209999999999994</v>
      </c>
      <c r="B45" s="29" t="s">
        <v>197</v>
      </c>
      <c r="C45" s="42">
        <v>9455</v>
      </c>
      <c r="D45" s="42">
        <v>101</v>
      </c>
      <c r="E45" s="42">
        <v>1</v>
      </c>
      <c r="F45" s="42">
        <v>29</v>
      </c>
      <c r="G45" s="42">
        <v>25089</v>
      </c>
      <c r="H45" s="42">
        <v>8964</v>
      </c>
      <c r="I45" s="42">
        <v>244</v>
      </c>
      <c r="J45" s="42">
        <v>31800</v>
      </c>
      <c r="K45" s="42">
        <v>22037</v>
      </c>
      <c r="L45" s="42">
        <f t="shared" si="1"/>
        <v>97720</v>
      </c>
      <c r="O45" s="52"/>
    </row>
    <row r="46" spans="1:15" x14ac:dyDescent="0.3">
      <c r="A46" s="40">
        <v>66</v>
      </c>
      <c r="B46" s="41" t="s">
        <v>198</v>
      </c>
      <c r="C46" s="42">
        <v>990505</v>
      </c>
      <c r="D46" s="42">
        <v>1168298</v>
      </c>
      <c r="E46" s="42">
        <v>191776</v>
      </c>
      <c r="F46" s="42">
        <v>474230</v>
      </c>
      <c r="G46" s="42">
        <v>1665831</v>
      </c>
      <c r="H46" s="42">
        <v>296661</v>
      </c>
      <c r="I46" s="42">
        <v>2321108</v>
      </c>
      <c r="J46" s="42">
        <v>465836</v>
      </c>
      <c r="K46" s="42">
        <v>569287</v>
      </c>
      <c r="L46" s="42">
        <f t="shared" si="1"/>
        <v>8143532</v>
      </c>
      <c r="O46" s="52"/>
    </row>
    <row r="47" spans="1:15" x14ac:dyDescent="0.3">
      <c r="A47" s="40">
        <v>67</v>
      </c>
      <c r="B47" s="41" t="s">
        <v>199</v>
      </c>
      <c r="C47" s="42">
        <v>14178</v>
      </c>
      <c r="D47" s="42">
        <v>0</v>
      </c>
      <c r="E47" s="42">
        <v>0</v>
      </c>
      <c r="F47" s="42">
        <v>0</v>
      </c>
      <c r="G47" s="42">
        <v>3216</v>
      </c>
      <c r="H47" s="42">
        <v>0</v>
      </c>
      <c r="I47" s="42">
        <v>0</v>
      </c>
      <c r="J47" s="42">
        <v>0</v>
      </c>
      <c r="K47" s="42">
        <v>0</v>
      </c>
      <c r="L47" s="42">
        <f t="shared" si="1"/>
        <v>17394</v>
      </c>
      <c r="O47" s="52"/>
    </row>
    <row r="48" spans="1:15" x14ac:dyDescent="0.3">
      <c r="A48" s="40">
        <v>68</v>
      </c>
      <c r="B48" s="41" t="s">
        <v>200</v>
      </c>
      <c r="C48" s="42">
        <v>6535103</v>
      </c>
      <c r="D48" s="42">
        <v>3732009</v>
      </c>
      <c r="E48" s="42">
        <v>582560</v>
      </c>
      <c r="F48" s="42">
        <v>2857276</v>
      </c>
      <c r="G48" s="42">
        <v>4625230</v>
      </c>
      <c r="H48" s="42">
        <v>1577700</v>
      </c>
      <c r="I48" s="42">
        <v>11773548</v>
      </c>
      <c r="J48" s="42">
        <v>1053396</v>
      </c>
      <c r="K48" s="42">
        <v>790591</v>
      </c>
      <c r="L48" s="42">
        <f t="shared" si="1"/>
        <v>33527413</v>
      </c>
      <c r="O48" s="52"/>
    </row>
    <row r="49" spans="1:15" x14ac:dyDescent="0.3">
      <c r="A49" s="40">
        <v>69</v>
      </c>
      <c r="B49" s="41" t="s">
        <v>201</v>
      </c>
      <c r="C49" s="42">
        <v>37332548</v>
      </c>
      <c r="D49" s="42">
        <v>19108222</v>
      </c>
      <c r="E49" s="42">
        <v>3663877</v>
      </c>
      <c r="F49" s="42">
        <v>13800313</v>
      </c>
      <c r="G49" s="42">
        <v>37579047</v>
      </c>
      <c r="H49" s="42">
        <v>9610288</v>
      </c>
      <c r="I49" s="42">
        <v>89430412</v>
      </c>
      <c r="J49" s="42">
        <v>10484699</v>
      </c>
      <c r="K49" s="42">
        <v>8028957</v>
      </c>
      <c r="L49" s="42">
        <f t="shared" si="1"/>
        <v>229038363</v>
      </c>
      <c r="O49" s="52"/>
    </row>
    <row r="50" spans="1:15" x14ac:dyDescent="0.3">
      <c r="A50" s="30"/>
      <c r="B50" s="30"/>
      <c r="C50" s="15"/>
      <c r="D50" s="15"/>
      <c r="E50" s="15"/>
      <c r="F50" s="15"/>
      <c r="G50" s="15"/>
      <c r="H50" s="15"/>
      <c r="I50" s="15"/>
      <c r="J50" s="15"/>
      <c r="K50" s="15"/>
      <c r="L50" s="15"/>
      <c r="O50" s="52"/>
    </row>
    <row r="51" spans="1:15" x14ac:dyDescent="0.3">
      <c r="A51" s="30"/>
      <c r="B51" s="30"/>
      <c r="C51" s="15"/>
      <c r="D51" s="15"/>
      <c r="E51" s="15"/>
      <c r="F51" s="15"/>
      <c r="G51" s="15"/>
      <c r="H51" s="15"/>
      <c r="I51" s="15"/>
      <c r="J51" s="15"/>
      <c r="K51" s="15"/>
      <c r="L51" s="15"/>
      <c r="O51" s="52"/>
    </row>
    <row r="52" spans="1:15" x14ac:dyDescent="0.3">
      <c r="A52" s="30"/>
      <c r="B52" s="30"/>
      <c r="C52" s="15"/>
      <c r="D52" s="15"/>
      <c r="E52" s="15"/>
      <c r="F52" s="15"/>
      <c r="G52" s="15"/>
      <c r="H52" s="15"/>
      <c r="I52" s="15"/>
      <c r="J52" s="15"/>
      <c r="K52" s="15"/>
      <c r="L52" s="15"/>
      <c r="O52" s="52"/>
    </row>
    <row r="53" spans="1:15" x14ac:dyDescent="0.3">
      <c r="A53" s="30"/>
      <c r="B53" s="30"/>
      <c r="C53" s="15"/>
      <c r="D53" s="15"/>
      <c r="E53" s="15"/>
      <c r="F53" s="15"/>
      <c r="G53" s="15"/>
      <c r="H53" s="15"/>
      <c r="I53" s="15"/>
      <c r="J53" s="15"/>
      <c r="K53" s="15"/>
      <c r="L53" s="15"/>
      <c r="O53" s="52"/>
    </row>
    <row r="54" spans="1:15" x14ac:dyDescent="0.3">
      <c r="O54" s="52"/>
    </row>
    <row r="55" spans="1:15" ht="15" customHeight="1" x14ac:dyDescent="0.3">
      <c r="A55" s="64" t="s">
        <v>244</v>
      </c>
      <c r="B55" s="65"/>
      <c r="C55" s="39"/>
      <c r="D55" s="53"/>
      <c r="E55" s="53"/>
      <c r="F55" s="53" t="s">
        <v>248</v>
      </c>
      <c r="G55" s="53" t="s">
        <v>249</v>
      </c>
      <c r="H55" s="53" t="s">
        <v>250</v>
      </c>
      <c r="I55" s="53" t="s">
        <v>251</v>
      </c>
      <c r="J55" s="53" t="s">
        <v>252</v>
      </c>
      <c r="K55" s="53" t="s">
        <v>253</v>
      </c>
      <c r="L55" s="53" t="s">
        <v>254</v>
      </c>
      <c r="O55" s="52"/>
    </row>
    <row r="56" spans="1:15" x14ac:dyDescent="0.3">
      <c r="A56" s="66"/>
      <c r="B56" s="67"/>
      <c r="C56" s="23" t="s">
        <v>1</v>
      </c>
      <c r="D56" s="23" t="s">
        <v>1</v>
      </c>
      <c r="E56" s="23" t="s">
        <v>1</v>
      </c>
      <c r="F56" s="23" t="s">
        <v>1</v>
      </c>
      <c r="G56" s="23" t="s">
        <v>1</v>
      </c>
      <c r="H56" s="23" t="s">
        <v>1</v>
      </c>
      <c r="I56" s="23" t="s">
        <v>1</v>
      </c>
      <c r="J56" s="23" t="s">
        <v>1</v>
      </c>
      <c r="K56" s="23" t="s">
        <v>1</v>
      </c>
      <c r="L56" s="23" t="s">
        <v>1</v>
      </c>
      <c r="O56" s="52"/>
    </row>
    <row r="57" spans="1:15" x14ac:dyDescent="0.3">
      <c r="A57" s="47">
        <v>70</v>
      </c>
      <c r="B57" s="48" t="s">
        <v>213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O57" s="52"/>
    </row>
    <row r="58" spans="1:15" x14ac:dyDescent="0.3">
      <c r="A58" s="45">
        <v>70.099999999999994</v>
      </c>
      <c r="B58" s="46" t="s">
        <v>214</v>
      </c>
      <c r="C58" s="42">
        <v>41364</v>
      </c>
      <c r="D58" s="42">
        <v>225</v>
      </c>
      <c r="E58" s="42">
        <v>0</v>
      </c>
      <c r="F58" s="42">
        <v>0</v>
      </c>
      <c r="G58" s="42">
        <v>28215</v>
      </c>
      <c r="H58" s="42">
        <v>82</v>
      </c>
      <c r="I58" s="42">
        <v>36973</v>
      </c>
      <c r="J58" s="42">
        <v>0</v>
      </c>
      <c r="K58" s="42">
        <v>0</v>
      </c>
      <c r="L58" s="42">
        <f t="shared" ref="L58:L67" si="2">SUM(C58:K58)</f>
        <v>106859</v>
      </c>
      <c r="O58" s="52"/>
    </row>
    <row r="59" spans="1:15" x14ac:dyDescent="0.3">
      <c r="A59" s="45">
        <v>70.2</v>
      </c>
      <c r="B59" s="46" t="s">
        <v>215</v>
      </c>
      <c r="C59" s="42">
        <v>254319</v>
      </c>
      <c r="D59" s="42">
        <v>149987</v>
      </c>
      <c r="E59" s="42">
        <v>32764</v>
      </c>
      <c r="F59" s="42">
        <v>62845</v>
      </c>
      <c r="G59" s="42">
        <v>101653</v>
      </c>
      <c r="H59" s="42">
        <v>0</v>
      </c>
      <c r="I59" s="42">
        <v>844522</v>
      </c>
      <c r="J59" s="42">
        <v>1603</v>
      </c>
      <c r="K59" s="42">
        <v>22800</v>
      </c>
      <c r="L59" s="42">
        <f t="shared" si="2"/>
        <v>1470493</v>
      </c>
      <c r="O59" s="52"/>
    </row>
    <row r="60" spans="1:15" x14ac:dyDescent="0.3">
      <c r="A60" s="40">
        <v>71</v>
      </c>
      <c r="B60" s="50" t="s">
        <v>216</v>
      </c>
      <c r="C60" s="42">
        <v>2312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f t="shared" si="2"/>
        <v>2312</v>
      </c>
      <c r="O60" s="52"/>
    </row>
    <row r="61" spans="1:15" x14ac:dyDescent="0.3">
      <c r="A61" s="40">
        <v>72</v>
      </c>
      <c r="B61" s="41" t="s">
        <v>217</v>
      </c>
      <c r="C61" s="42">
        <v>54897</v>
      </c>
      <c r="D61" s="42">
        <v>3115</v>
      </c>
      <c r="E61" s="42">
        <v>1085</v>
      </c>
      <c r="F61" s="42">
        <v>6775</v>
      </c>
      <c r="G61" s="42">
        <v>9776</v>
      </c>
      <c r="H61" s="42">
        <v>431</v>
      </c>
      <c r="I61" s="42">
        <v>14289</v>
      </c>
      <c r="J61" s="42">
        <v>2328</v>
      </c>
      <c r="K61" s="42">
        <v>3477</v>
      </c>
      <c r="L61" s="42">
        <f t="shared" si="2"/>
        <v>96173</v>
      </c>
      <c r="O61" s="52"/>
    </row>
    <row r="62" spans="1:15" x14ac:dyDescent="0.3">
      <c r="A62" s="40">
        <v>73</v>
      </c>
      <c r="B62" s="41" t="s">
        <v>218</v>
      </c>
      <c r="C62" s="42">
        <v>66958</v>
      </c>
      <c r="D62" s="42">
        <v>28835</v>
      </c>
      <c r="E62" s="42">
        <v>1</v>
      </c>
      <c r="F62" s="42">
        <v>2</v>
      </c>
      <c r="G62" s="42">
        <v>58416</v>
      </c>
      <c r="H62" s="42">
        <v>16546</v>
      </c>
      <c r="I62" s="42">
        <v>153976</v>
      </c>
      <c r="J62" s="42">
        <v>21673</v>
      </c>
      <c r="K62" s="42">
        <v>40146</v>
      </c>
      <c r="L62" s="42">
        <f t="shared" si="2"/>
        <v>386553</v>
      </c>
      <c r="O62" s="52"/>
    </row>
    <row r="63" spans="1:15" x14ac:dyDescent="0.3">
      <c r="A63" s="40">
        <v>74</v>
      </c>
      <c r="B63" s="41" t="s">
        <v>219</v>
      </c>
      <c r="C63" s="42">
        <v>131370</v>
      </c>
      <c r="D63" s="42">
        <v>7807</v>
      </c>
      <c r="E63" s="42">
        <v>236</v>
      </c>
      <c r="F63" s="42">
        <v>0</v>
      </c>
      <c r="G63" s="42">
        <v>0</v>
      </c>
      <c r="H63" s="42">
        <v>18576</v>
      </c>
      <c r="I63" s="42">
        <v>432771</v>
      </c>
      <c r="J63" s="42">
        <v>182352</v>
      </c>
      <c r="K63" s="42">
        <v>10095</v>
      </c>
      <c r="L63" s="42">
        <f t="shared" si="2"/>
        <v>783207</v>
      </c>
      <c r="O63" s="52"/>
    </row>
    <row r="64" spans="1:15" x14ac:dyDescent="0.3">
      <c r="A64" s="40">
        <v>75</v>
      </c>
      <c r="B64" s="41" t="s">
        <v>220</v>
      </c>
      <c r="C64" s="42">
        <v>297707</v>
      </c>
      <c r="D64" s="42">
        <v>12475</v>
      </c>
      <c r="E64" s="42">
        <v>9700</v>
      </c>
      <c r="F64" s="42">
        <v>20836</v>
      </c>
      <c r="G64" s="42">
        <v>377873</v>
      </c>
      <c r="H64" s="42">
        <v>9738</v>
      </c>
      <c r="I64" s="42">
        <v>323047</v>
      </c>
      <c r="J64" s="42">
        <v>9147</v>
      </c>
      <c r="K64" s="42">
        <v>4676</v>
      </c>
      <c r="L64" s="42">
        <f t="shared" si="2"/>
        <v>1065199</v>
      </c>
      <c r="O64" s="52"/>
    </row>
    <row r="65" spans="1:15" x14ac:dyDescent="0.3">
      <c r="A65" s="40">
        <v>76</v>
      </c>
      <c r="B65" s="41" t="s">
        <v>221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f t="shared" si="2"/>
        <v>0</v>
      </c>
      <c r="O65" s="52"/>
    </row>
    <row r="66" spans="1:15" ht="27" x14ac:dyDescent="0.3">
      <c r="A66" s="40">
        <v>77</v>
      </c>
      <c r="B66" s="41" t="s">
        <v>222</v>
      </c>
      <c r="C66" s="42">
        <v>152028</v>
      </c>
      <c r="D66" s="42">
        <v>79561</v>
      </c>
      <c r="E66" s="42">
        <v>27</v>
      </c>
      <c r="F66" s="42">
        <v>1504</v>
      </c>
      <c r="G66" s="42">
        <v>43750</v>
      </c>
      <c r="H66" s="42">
        <v>20837</v>
      </c>
      <c r="I66" s="42">
        <v>412966</v>
      </c>
      <c r="J66" s="42">
        <v>48931</v>
      </c>
      <c r="K66" s="42">
        <v>0</v>
      </c>
      <c r="L66" s="42">
        <f t="shared" si="2"/>
        <v>759604</v>
      </c>
      <c r="O66" s="52"/>
    </row>
    <row r="67" spans="1:15" ht="15" customHeight="1" x14ac:dyDescent="0.3">
      <c r="A67" s="40">
        <v>78</v>
      </c>
      <c r="B67" s="41" t="s">
        <v>223</v>
      </c>
      <c r="C67" s="42">
        <v>160419</v>
      </c>
      <c r="D67" s="42">
        <v>0</v>
      </c>
      <c r="E67" s="42">
        <v>0</v>
      </c>
      <c r="F67" s="42">
        <v>599</v>
      </c>
      <c r="G67" s="42">
        <v>0</v>
      </c>
      <c r="H67" s="42">
        <v>238</v>
      </c>
      <c r="I67" s="42">
        <v>1240</v>
      </c>
      <c r="J67" s="42">
        <v>680</v>
      </c>
      <c r="K67" s="42">
        <v>0</v>
      </c>
      <c r="L67" s="42">
        <f t="shared" si="2"/>
        <v>163176</v>
      </c>
      <c r="O67" s="52"/>
    </row>
    <row r="68" spans="1:15" x14ac:dyDescent="0.3">
      <c r="A68" s="40">
        <v>79</v>
      </c>
      <c r="B68" s="48" t="s">
        <v>236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  <c r="O68" s="52"/>
    </row>
    <row r="69" spans="1:15" x14ac:dyDescent="0.3">
      <c r="A69" s="45">
        <v>79.099999999999994</v>
      </c>
      <c r="B69" s="46" t="s">
        <v>237</v>
      </c>
      <c r="C69" s="42">
        <v>5010438</v>
      </c>
      <c r="D69" s="42">
        <v>2097927</v>
      </c>
      <c r="E69" s="42">
        <v>616232</v>
      </c>
      <c r="F69" s="42">
        <v>1979834</v>
      </c>
      <c r="G69" s="42">
        <v>4818055</v>
      </c>
      <c r="H69" s="42">
        <v>1503401</v>
      </c>
      <c r="I69" s="42">
        <v>13777252</v>
      </c>
      <c r="J69" s="42">
        <v>1355369</v>
      </c>
      <c r="K69" s="42">
        <v>750088</v>
      </c>
      <c r="L69" s="42">
        <f>SUM(C69:K69)</f>
        <v>31908596</v>
      </c>
      <c r="O69" s="52"/>
    </row>
    <row r="70" spans="1:15" x14ac:dyDescent="0.3">
      <c r="A70" s="45">
        <v>79.2</v>
      </c>
      <c r="B70" s="46" t="s">
        <v>238</v>
      </c>
      <c r="C70" s="42">
        <v>17349965</v>
      </c>
      <c r="D70" s="42">
        <v>6793327</v>
      </c>
      <c r="E70" s="42">
        <v>1658173</v>
      </c>
      <c r="F70" s="42">
        <v>4142234</v>
      </c>
      <c r="G70" s="42">
        <v>18234354</v>
      </c>
      <c r="H70" s="42">
        <v>4254334</v>
      </c>
      <c r="I70" s="42">
        <v>42736330</v>
      </c>
      <c r="J70" s="42">
        <v>3736842</v>
      </c>
      <c r="K70" s="42">
        <v>2552515</v>
      </c>
      <c r="L70" s="42">
        <f>SUM(C70:K70)</f>
        <v>101458074</v>
      </c>
      <c r="O70" s="52"/>
    </row>
    <row r="71" spans="1:15" x14ac:dyDescent="0.3">
      <c r="A71" s="45">
        <v>79.3</v>
      </c>
      <c r="B71" s="46" t="s">
        <v>239</v>
      </c>
      <c r="C71" s="42">
        <v>1799919</v>
      </c>
      <c r="D71" s="42">
        <v>718274</v>
      </c>
      <c r="E71" s="42">
        <v>214298</v>
      </c>
      <c r="F71" s="42">
        <v>492560</v>
      </c>
      <c r="G71" s="42">
        <v>1090768</v>
      </c>
      <c r="H71" s="42">
        <v>493125</v>
      </c>
      <c r="I71" s="42">
        <v>4330138</v>
      </c>
      <c r="J71" s="42">
        <v>503799</v>
      </c>
      <c r="K71" s="42">
        <v>279002</v>
      </c>
      <c r="L71" s="42">
        <f>SUM(C71:K71)</f>
        <v>9921883</v>
      </c>
      <c r="O71" s="52"/>
    </row>
    <row r="72" spans="1:15" x14ac:dyDescent="0.3">
      <c r="A72" s="45">
        <v>79.400000000000006</v>
      </c>
      <c r="B72" s="46" t="s">
        <v>240</v>
      </c>
      <c r="C72" s="42">
        <v>2487933</v>
      </c>
      <c r="D72" s="42">
        <v>1030272</v>
      </c>
      <c r="E72" s="42">
        <v>261642</v>
      </c>
      <c r="F72" s="42">
        <v>730286</v>
      </c>
      <c r="G72" s="42">
        <v>1272381</v>
      </c>
      <c r="H72" s="42">
        <v>489961</v>
      </c>
      <c r="I72" s="42">
        <v>5781221</v>
      </c>
      <c r="J72" s="42">
        <v>449199</v>
      </c>
      <c r="K72" s="42">
        <v>188231</v>
      </c>
      <c r="L72" s="42">
        <f>SUM(C72:K72)</f>
        <v>12691126</v>
      </c>
      <c r="O72" s="52"/>
    </row>
    <row r="73" spans="1:15" x14ac:dyDescent="0.3">
      <c r="A73" s="45">
        <v>79.5</v>
      </c>
      <c r="B73" s="46" t="s">
        <v>241</v>
      </c>
      <c r="C73" s="42">
        <v>937673</v>
      </c>
      <c r="D73" s="42">
        <v>32052</v>
      </c>
      <c r="E73" s="42">
        <v>981</v>
      </c>
      <c r="F73" s="42">
        <v>2002</v>
      </c>
      <c r="G73" s="42">
        <v>45524</v>
      </c>
      <c r="H73" s="42">
        <v>502</v>
      </c>
      <c r="I73" s="42">
        <v>851027</v>
      </c>
      <c r="J73" s="42">
        <v>0</v>
      </c>
      <c r="K73" s="42">
        <v>1109</v>
      </c>
      <c r="L73" s="42">
        <f>SUM(C73:K73)</f>
        <v>1870870</v>
      </c>
      <c r="O73" s="52"/>
    </row>
    <row r="74" spans="1:15" x14ac:dyDescent="0.3">
      <c r="A74" s="40">
        <v>80</v>
      </c>
      <c r="B74" s="48" t="s">
        <v>224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O74" s="52"/>
    </row>
    <row r="75" spans="1:15" x14ac:dyDescent="0.3">
      <c r="A75" s="45">
        <v>80.099999999999994</v>
      </c>
      <c r="B75" s="46" t="s">
        <v>34</v>
      </c>
      <c r="C75" s="42">
        <v>1651336</v>
      </c>
      <c r="D75" s="42">
        <v>1694703</v>
      </c>
      <c r="E75" s="42">
        <v>60437</v>
      </c>
      <c r="F75" s="42">
        <v>702513</v>
      </c>
      <c r="G75" s="42">
        <v>3115053</v>
      </c>
      <c r="H75" s="42">
        <v>697777</v>
      </c>
      <c r="I75" s="42">
        <v>329837</v>
      </c>
      <c r="J75" s="42">
        <v>380886</v>
      </c>
      <c r="K75" s="42">
        <v>247751</v>
      </c>
      <c r="L75" s="42">
        <f t="shared" ref="L75:L82" si="3">SUM(C75:K75)</f>
        <v>8880293</v>
      </c>
      <c r="O75" s="52"/>
    </row>
    <row r="76" spans="1:15" x14ac:dyDescent="0.3">
      <c r="A76" s="45">
        <v>80.2</v>
      </c>
      <c r="B76" s="46" t="s">
        <v>36</v>
      </c>
      <c r="C76" s="42">
        <v>0</v>
      </c>
      <c r="D76" s="42">
        <v>0</v>
      </c>
      <c r="E76" s="42">
        <v>6567</v>
      </c>
      <c r="F76" s="42">
        <v>8008</v>
      </c>
      <c r="G76" s="42">
        <v>115203</v>
      </c>
      <c r="H76" s="42">
        <v>0</v>
      </c>
      <c r="I76" s="42">
        <v>0</v>
      </c>
      <c r="J76" s="42">
        <v>0</v>
      </c>
      <c r="K76" s="42">
        <v>0</v>
      </c>
      <c r="L76" s="42">
        <f t="shared" si="3"/>
        <v>129778</v>
      </c>
      <c r="O76" s="52"/>
    </row>
    <row r="77" spans="1:15" x14ac:dyDescent="0.3">
      <c r="A77" s="45">
        <v>80.3</v>
      </c>
      <c r="B77" s="46" t="s">
        <v>225</v>
      </c>
      <c r="C77" s="42">
        <v>0</v>
      </c>
      <c r="D77" s="42">
        <v>0</v>
      </c>
      <c r="E77" s="42">
        <v>11341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f t="shared" si="3"/>
        <v>11341</v>
      </c>
      <c r="O77" s="52"/>
    </row>
    <row r="78" spans="1:15" x14ac:dyDescent="0.3">
      <c r="A78" s="45">
        <v>80.400000000000006</v>
      </c>
      <c r="B78" s="46" t="s">
        <v>226</v>
      </c>
      <c r="C78" s="42">
        <v>0</v>
      </c>
      <c r="D78" s="42">
        <v>0</v>
      </c>
      <c r="E78" s="42">
        <v>23782</v>
      </c>
      <c r="F78" s="42">
        <v>0</v>
      </c>
      <c r="G78" s="42">
        <v>217552</v>
      </c>
      <c r="H78" s="42">
        <v>0</v>
      </c>
      <c r="I78" s="42">
        <v>0</v>
      </c>
      <c r="J78" s="42">
        <v>0</v>
      </c>
      <c r="K78" s="42">
        <v>0</v>
      </c>
      <c r="L78" s="42">
        <f t="shared" si="3"/>
        <v>241334</v>
      </c>
      <c r="O78" s="52"/>
    </row>
    <row r="79" spans="1:15" x14ac:dyDescent="0.3">
      <c r="A79" s="45">
        <v>80.5</v>
      </c>
      <c r="B79" s="46" t="s">
        <v>227</v>
      </c>
      <c r="C79" s="42">
        <v>2783734</v>
      </c>
      <c r="D79" s="42">
        <v>3592756</v>
      </c>
      <c r="E79" s="42">
        <v>117651</v>
      </c>
      <c r="F79" s="42">
        <v>1520333</v>
      </c>
      <c r="G79" s="42">
        <v>4114535</v>
      </c>
      <c r="H79" s="42">
        <v>696342</v>
      </c>
      <c r="I79" s="42">
        <v>10625520</v>
      </c>
      <c r="J79" s="42">
        <v>1575463</v>
      </c>
      <c r="K79" s="42">
        <v>588923</v>
      </c>
      <c r="L79" s="42">
        <f t="shared" si="3"/>
        <v>25615257</v>
      </c>
      <c r="O79" s="52"/>
    </row>
    <row r="80" spans="1:15" x14ac:dyDescent="0.3">
      <c r="A80" s="40">
        <v>81</v>
      </c>
      <c r="B80" s="41" t="s">
        <v>228</v>
      </c>
      <c r="C80" s="42">
        <v>817250</v>
      </c>
      <c r="D80" s="42">
        <v>267342</v>
      </c>
      <c r="E80" s="42">
        <v>28251</v>
      </c>
      <c r="F80" s="42">
        <v>1428601</v>
      </c>
      <c r="G80" s="42">
        <v>651974</v>
      </c>
      <c r="H80" s="42">
        <v>80457</v>
      </c>
      <c r="I80" s="42">
        <v>1842381</v>
      </c>
      <c r="J80" s="42">
        <v>93058</v>
      </c>
      <c r="K80" s="42">
        <v>40373</v>
      </c>
      <c r="L80" s="42">
        <f t="shared" si="3"/>
        <v>5249687</v>
      </c>
      <c r="O80" s="52"/>
    </row>
    <row r="81" spans="1:15" x14ac:dyDescent="0.3">
      <c r="A81" s="40">
        <v>82</v>
      </c>
      <c r="B81" s="41" t="s">
        <v>229</v>
      </c>
      <c r="C81" s="42">
        <v>3332926</v>
      </c>
      <c r="D81" s="42">
        <v>2599564</v>
      </c>
      <c r="E81" s="42">
        <v>620709</v>
      </c>
      <c r="F81" s="42">
        <v>2701381</v>
      </c>
      <c r="G81" s="42">
        <v>3283965</v>
      </c>
      <c r="H81" s="42">
        <v>1327941</v>
      </c>
      <c r="I81" s="42">
        <v>6936922</v>
      </c>
      <c r="J81" s="42">
        <v>2123369</v>
      </c>
      <c r="K81" s="42">
        <v>3299771</v>
      </c>
      <c r="L81" s="42">
        <f t="shared" si="3"/>
        <v>26226548</v>
      </c>
      <c r="O81" s="52"/>
    </row>
    <row r="82" spans="1:15" x14ac:dyDescent="0.3">
      <c r="A82" s="40">
        <v>83</v>
      </c>
      <c r="B82" s="41" t="s">
        <v>230</v>
      </c>
      <c r="C82" s="51">
        <v>37332548</v>
      </c>
      <c r="D82" s="51">
        <v>19108222</v>
      </c>
      <c r="E82" s="51">
        <v>3663877</v>
      </c>
      <c r="F82" s="51">
        <v>13800313</v>
      </c>
      <c r="G82" s="51">
        <v>37579047</v>
      </c>
      <c r="H82" s="51">
        <v>9610288</v>
      </c>
      <c r="I82" s="51">
        <v>89430412</v>
      </c>
      <c r="J82" s="51">
        <v>10484699</v>
      </c>
      <c r="K82" s="51">
        <v>8028957</v>
      </c>
      <c r="L82" s="51">
        <f t="shared" si="3"/>
        <v>229038363</v>
      </c>
      <c r="O82" s="52"/>
    </row>
    <row r="83" spans="1:15" x14ac:dyDescent="0.3"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5" x14ac:dyDescent="0.3"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5" x14ac:dyDescent="0.3">
      <c r="C85" s="52"/>
      <c r="D85" s="52"/>
      <c r="E85" s="52"/>
      <c r="F85" s="52"/>
      <c r="G85" s="52"/>
      <c r="H85" s="52"/>
      <c r="I85" s="52"/>
      <c r="J85" s="52"/>
      <c r="K85" s="52"/>
      <c r="L85" s="52"/>
    </row>
  </sheetData>
  <mergeCells count="2">
    <mergeCell ref="A55:B56"/>
    <mergeCell ref="A3:B4"/>
  </mergeCells>
  <conditionalFormatting sqref="C52">
    <cfRule type="cellIs" dxfId="5" priority="58" operator="notEqual">
      <formula>0</formula>
    </cfRule>
  </conditionalFormatting>
  <conditionalFormatting sqref="C84:C85">
    <cfRule type="cellIs" dxfId="4" priority="56" operator="notEqual">
      <formula>0</formula>
    </cfRule>
    <cfRule type="cellIs" priority="57" operator="notEqual">
      <formula>0</formula>
    </cfRule>
  </conditionalFormatting>
  <conditionalFormatting sqref="A52:C52 A84:C85 P52:XFD52 M84:XFD85 M52:N52">
    <cfRule type="cellIs" dxfId="3" priority="52" operator="notEqual">
      <formula>0</formula>
    </cfRule>
  </conditionalFormatting>
  <conditionalFormatting sqref="D52:L52">
    <cfRule type="cellIs" dxfId="2" priority="4" operator="notEqual">
      <formula>0</formula>
    </cfRule>
  </conditionalFormatting>
  <conditionalFormatting sqref="D84:L85">
    <cfRule type="cellIs" dxfId="1" priority="2" operator="notEqual">
      <formula>0</formula>
    </cfRule>
    <cfRule type="cellIs" priority="3" operator="notEqual">
      <formula>0</formula>
    </cfRule>
  </conditionalFormatting>
  <conditionalFormatting sqref="D52:L52 D84:L8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2018-06-26T06:13:36Z</dcterms:modified>
</cp:coreProperties>
</file>